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worksheets/sheet1.xml" ContentType="application/vnd.openxmlformats-officedocument.spreadsheetml.workshee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05" windowWidth="14295" windowHeight="7680" tabRatio="774"/>
  </bookViews>
  <sheets>
    <sheet name="شاخص های ایمنی بیمار" sheetId="5" r:id="rId1"/>
    <sheet name="نمودارها" sheetId="4" r:id="rId2"/>
  </sheets>
  <calcPr calcId="124519"/>
</workbook>
</file>

<file path=xl/calcChain.xml><?xml version="1.0" encoding="utf-8"?>
<calcChain xmlns="http://schemas.openxmlformats.org/spreadsheetml/2006/main">
  <c r="O9" i="4"/>
  <c r="F44" i="5"/>
  <c r="O285" i="4"/>
  <c r="O284"/>
  <c r="O283"/>
  <c r="O282"/>
  <c r="O269"/>
  <c r="O268"/>
  <c r="O266"/>
  <c r="O250"/>
  <c r="O249"/>
  <c r="O248"/>
  <c r="O247"/>
  <c r="O236"/>
  <c r="O235"/>
  <c r="O234"/>
  <c r="O233"/>
  <c r="O219"/>
  <c r="O218"/>
  <c r="O217"/>
  <c r="O216"/>
  <c r="O203"/>
  <c r="O202"/>
  <c r="O201"/>
  <c r="O200"/>
  <c r="O189"/>
  <c r="O188"/>
  <c r="O187"/>
  <c r="O172"/>
  <c r="O171"/>
  <c r="O170"/>
  <c r="O169"/>
  <c r="O155"/>
  <c r="O154"/>
  <c r="O153"/>
  <c r="O152"/>
  <c r="O139"/>
  <c r="O138"/>
  <c r="O137"/>
  <c r="O136"/>
  <c r="F32" i="5"/>
  <c r="F31"/>
  <c r="F29"/>
  <c r="F28"/>
  <c r="S28" s="1"/>
  <c r="Q63"/>
  <c r="P63"/>
  <c r="O63"/>
  <c r="M63"/>
  <c r="L63"/>
  <c r="K63"/>
  <c r="I63"/>
  <c r="H63"/>
  <c r="G63"/>
  <c r="E63"/>
  <c r="D63"/>
  <c r="C63"/>
  <c r="R62"/>
  <c r="N62"/>
  <c r="J62"/>
  <c r="F62"/>
  <c r="R61"/>
  <c r="N61"/>
  <c r="J61"/>
  <c r="J63" s="1"/>
  <c r="F61"/>
  <c r="Q60"/>
  <c r="P60"/>
  <c r="O60"/>
  <c r="M60"/>
  <c r="L60"/>
  <c r="K60"/>
  <c r="I60"/>
  <c r="H60"/>
  <c r="G60"/>
  <c r="E60"/>
  <c r="D60"/>
  <c r="C60"/>
  <c r="R59"/>
  <c r="N59"/>
  <c r="J59"/>
  <c r="F59"/>
  <c r="R58"/>
  <c r="R60" s="1"/>
  <c r="N58"/>
  <c r="J58"/>
  <c r="J60" s="1"/>
  <c r="O267" i="4" s="1"/>
  <c r="F58" i="5"/>
  <c r="R56"/>
  <c r="R55"/>
  <c r="N56"/>
  <c r="N55"/>
  <c r="N57" s="1"/>
  <c r="R53"/>
  <c r="R52"/>
  <c r="N53"/>
  <c r="N52"/>
  <c r="J53"/>
  <c r="J52"/>
  <c r="J56"/>
  <c r="J55"/>
  <c r="J57" s="1"/>
  <c r="F56"/>
  <c r="F55"/>
  <c r="F57" s="1"/>
  <c r="D57"/>
  <c r="E57"/>
  <c r="G57"/>
  <c r="H57"/>
  <c r="I57"/>
  <c r="K57"/>
  <c r="L57"/>
  <c r="M57"/>
  <c r="O57"/>
  <c r="P57"/>
  <c r="Q57"/>
  <c r="C57"/>
  <c r="D54"/>
  <c r="E54"/>
  <c r="G54"/>
  <c r="H54"/>
  <c r="I54"/>
  <c r="J54"/>
  <c r="K54"/>
  <c r="L54"/>
  <c r="M54"/>
  <c r="N54"/>
  <c r="O54"/>
  <c r="P54"/>
  <c r="Q54"/>
  <c r="R54"/>
  <c r="C54"/>
  <c r="F53"/>
  <c r="F52"/>
  <c r="N50"/>
  <c r="N49"/>
  <c r="J50"/>
  <c r="J49"/>
  <c r="F50"/>
  <c r="F49"/>
  <c r="R50"/>
  <c r="S50" s="1"/>
  <c r="R49"/>
  <c r="S49" s="1"/>
  <c r="D51"/>
  <c r="E51"/>
  <c r="G51"/>
  <c r="H51"/>
  <c r="I51"/>
  <c r="K51"/>
  <c r="L51"/>
  <c r="M51"/>
  <c r="O51"/>
  <c r="P51"/>
  <c r="Q51"/>
  <c r="C51"/>
  <c r="R47"/>
  <c r="R46"/>
  <c r="N47"/>
  <c r="N46"/>
  <c r="J47"/>
  <c r="J46"/>
  <c r="F47"/>
  <c r="F46"/>
  <c r="D48"/>
  <c r="E48"/>
  <c r="F48"/>
  <c r="G48"/>
  <c r="H48"/>
  <c r="I48"/>
  <c r="J48"/>
  <c r="K48"/>
  <c r="L48"/>
  <c r="M48"/>
  <c r="N48"/>
  <c r="O48"/>
  <c r="P48"/>
  <c r="Q48"/>
  <c r="R48"/>
  <c r="C48"/>
  <c r="R44"/>
  <c r="R43"/>
  <c r="N44"/>
  <c r="N43"/>
  <c r="J44"/>
  <c r="J43"/>
  <c r="F43"/>
  <c r="D45"/>
  <c r="E45"/>
  <c r="F45"/>
  <c r="O186" i="4" s="1"/>
  <c r="G45" i="5"/>
  <c r="H45"/>
  <c r="I45"/>
  <c r="J45"/>
  <c r="K45"/>
  <c r="L45"/>
  <c r="M45"/>
  <c r="N45"/>
  <c r="O45"/>
  <c r="P45"/>
  <c r="Q45"/>
  <c r="R45"/>
  <c r="C45"/>
  <c r="J38"/>
  <c r="J39" s="1"/>
  <c r="J37"/>
  <c r="J41"/>
  <c r="J40"/>
  <c r="N41"/>
  <c r="N40"/>
  <c r="R41"/>
  <c r="R40"/>
  <c r="D42"/>
  <c r="E42"/>
  <c r="G42"/>
  <c r="H42"/>
  <c r="I42"/>
  <c r="K42"/>
  <c r="L42"/>
  <c r="M42"/>
  <c r="O42"/>
  <c r="P42"/>
  <c r="Q42"/>
  <c r="C42"/>
  <c r="F41"/>
  <c r="F40"/>
  <c r="N38"/>
  <c r="N39" s="1"/>
  <c r="N37"/>
  <c r="R38"/>
  <c r="S38" s="1"/>
  <c r="R37"/>
  <c r="D39"/>
  <c r="E39"/>
  <c r="G39"/>
  <c r="H39"/>
  <c r="I39"/>
  <c r="K39"/>
  <c r="L39"/>
  <c r="M39"/>
  <c r="O39"/>
  <c r="P39"/>
  <c r="Q39"/>
  <c r="C39"/>
  <c r="F38"/>
  <c r="F37"/>
  <c r="F39" s="1"/>
  <c r="D36"/>
  <c r="E36"/>
  <c r="G36"/>
  <c r="H36"/>
  <c r="I36"/>
  <c r="K36"/>
  <c r="L36"/>
  <c r="M36"/>
  <c r="O36"/>
  <c r="P36"/>
  <c r="Q36"/>
  <c r="C36"/>
  <c r="F35"/>
  <c r="F34"/>
  <c r="F36" s="1"/>
  <c r="J35"/>
  <c r="J34"/>
  <c r="J36" s="1"/>
  <c r="N35"/>
  <c r="N34"/>
  <c r="N36" s="1"/>
  <c r="R35"/>
  <c r="R34"/>
  <c r="R36" s="1"/>
  <c r="S35"/>
  <c r="S34"/>
  <c r="J32"/>
  <c r="J31"/>
  <c r="J33" s="1"/>
  <c r="O121" i="4" s="1"/>
  <c r="N32" i="5"/>
  <c r="N31"/>
  <c r="N33" s="1"/>
  <c r="O122" i="4" s="1"/>
  <c r="R32" i="5"/>
  <c r="R31"/>
  <c r="R33" s="1"/>
  <c r="O123" i="4" s="1"/>
  <c r="S32" i="5"/>
  <c r="S33" s="1"/>
  <c r="S31"/>
  <c r="J29"/>
  <c r="J28"/>
  <c r="N29"/>
  <c r="N28"/>
  <c r="R29"/>
  <c r="R28"/>
  <c r="S29"/>
  <c r="N26"/>
  <c r="N25"/>
  <c r="R26"/>
  <c r="R25"/>
  <c r="R23"/>
  <c r="R22"/>
  <c r="N23"/>
  <c r="N22"/>
  <c r="J26"/>
  <c r="J25"/>
  <c r="F26"/>
  <c r="F25"/>
  <c r="R20"/>
  <c r="R19"/>
  <c r="N20"/>
  <c r="N21" s="1"/>
  <c r="O77" i="4" s="1"/>
  <c r="N19" i="5"/>
  <c r="J20"/>
  <c r="J19"/>
  <c r="F20"/>
  <c r="F19"/>
  <c r="J23"/>
  <c r="J22"/>
  <c r="F23"/>
  <c r="F22"/>
  <c r="R17"/>
  <c r="R16"/>
  <c r="N17"/>
  <c r="N16"/>
  <c r="J17"/>
  <c r="J16"/>
  <c r="F17"/>
  <c r="F16"/>
  <c r="R14"/>
  <c r="R13"/>
  <c r="N14"/>
  <c r="N13"/>
  <c r="J14"/>
  <c r="J13"/>
  <c r="F14"/>
  <c r="F13"/>
  <c r="R11"/>
  <c r="R10"/>
  <c r="N11"/>
  <c r="N10"/>
  <c r="J11"/>
  <c r="J10"/>
  <c r="F11"/>
  <c r="F12" s="1"/>
  <c r="O27" i="4" s="1"/>
  <c r="F10" i="5"/>
  <c r="R8"/>
  <c r="R7"/>
  <c r="N8"/>
  <c r="N7"/>
  <c r="J8"/>
  <c r="J7"/>
  <c r="F8"/>
  <c r="F7"/>
  <c r="R5"/>
  <c r="R4"/>
  <c r="N5"/>
  <c r="N4"/>
  <c r="J5"/>
  <c r="J4"/>
  <c r="F5"/>
  <c r="F6" s="1"/>
  <c r="O6" i="4" s="1"/>
  <c r="F4" i="5"/>
  <c r="H6"/>
  <c r="I6"/>
  <c r="D6"/>
  <c r="E6"/>
  <c r="D33"/>
  <c r="E33"/>
  <c r="F33"/>
  <c r="O120" i="4" s="1"/>
  <c r="G33" i="5"/>
  <c r="H33"/>
  <c r="I33"/>
  <c r="K33"/>
  <c r="L33"/>
  <c r="M33"/>
  <c r="O33"/>
  <c r="P33"/>
  <c r="Q33"/>
  <c r="C33"/>
  <c r="D30"/>
  <c r="E30"/>
  <c r="F30"/>
  <c r="G30"/>
  <c r="H30"/>
  <c r="I30"/>
  <c r="J30"/>
  <c r="K30"/>
  <c r="L30"/>
  <c r="M30"/>
  <c r="N30"/>
  <c r="O30"/>
  <c r="P30"/>
  <c r="Q30"/>
  <c r="R30"/>
  <c r="C30"/>
  <c r="D27"/>
  <c r="E27"/>
  <c r="G27"/>
  <c r="H27"/>
  <c r="I27"/>
  <c r="J27"/>
  <c r="O106" i="4" s="1"/>
  <c r="K27" i="5"/>
  <c r="L27"/>
  <c r="M27"/>
  <c r="N27"/>
  <c r="O107" i="4" s="1"/>
  <c r="O27" i="5"/>
  <c r="P27"/>
  <c r="Q27"/>
  <c r="R27"/>
  <c r="O108" i="4" s="1"/>
  <c r="C27" i="5"/>
  <c r="D24"/>
  <c r="E24"/>
  <c r="F24"/>
  <c r="O93" i="4" s="1"/>
  <c r="G24" i="5"/>
  <c r="H24"/>
  <c r="I24"/>
  <c r="J24"/>
  <c r="O94" i="4" s="1"/>
  <c r="K24" i="5"/>
  <c r="L24"/>
  <c r="M24"/>
  <c r="N24"/>
  <c r="O95" i="4" s="1"/>
  <c r="O24" i="5"/>
  <c r="P24"/>
  <c r="Q24"/>
  <c r="R24"/>
  <c r="O96" i="4" s="1"/>
  <c r="C24" i="5"/>
  <c r="D21"/>
  <c r="E21"/>
  <c r="F21"/>
  <c r="O75" i="4" s="1"/>
  <c r="G21" i="5"/>
  <c r="H21"/>
  <c r="I21"/>
  <c r="J21"/>
  <c r="O76" i="4" s="1"/>
  <c r="K21" i="5"/>
  <c r="L21"/>
  <c r="M21"/>
  <c r="O21"/>
  <c r="P21"/>
  <c r="Q21"/>
  <c r="R21"/>
  <c r="O78" i="4" s="1"/>
  <c r="C21" i="5"/>
  <c r="D18"/>
  <c r="E18"/>
  <c r="F18"/>
  <c r="O58" i="4" s="1"/>
  <c r="G18" i="5"/>
  <c r="H18"/>
  <c r="I18"/>
  <c r="J18"/>
  <c r="O59" i="4" s="1"/>
  <c r="K18" i="5"/>
  <c r="L18"/>
  <c r="M18"/>
  <c r="N18"/>
  <c r="O60" i="4" s="1"/>
  <c r="O18" i="5"/>
  <c r="P18"/>
  <c r="Q18"/>
  <c r="R18"/>
  <c r="O61" i="4" s="1"/>
  <c r="C18" i="5"/>
  <c r="D15"/>
  <c r="E15"/>
  <c r="G15"/>
  <c r="H15"/>
  <c r="I15"/>
  <c r="J15"/>
  <c r="O46" i="4" s="1"/>
  <c r="K15" i="5"/>
  <c r="L15"/>
  <c r="M15"/>
  <c r="N15"/>
  <c r="O47" i="4" s="1"/>
  <c r="O15" i="5"/>
  <c r="P15"/>
  <c r="Q15"/>
  <c r="R15"/>
  <c r="O48" i="4" s="1"/>
  <c r="C15" i="5"/>
  <c r="D12"/>
  <c r="E12"/>
  <c r="G12"/>
  <c r="H12"/>
  <c r="I12"/>
  <c r="J12"/>
  <c r="O28" i="4" s="1"/>
  <c r="K12" i="5"/>
  <c r="L12"/>
  <c r="M12"/>
  <c r="N12"/>
  <c r="O29" i="4" s="1"/>
  <c r="O12" i="5"/>
  <c r="P12"/>
  <c r="Q12"/>
  <c r="R12"/>
  <c r="O30" i="4" s="1"/>
  <c r="C12" i="5"/>
  <c r="D9"/>
  <c r="E9"/>
  <c r="F9"/>
  <c r="O15" i="4" s="1"/>
  <c r="G9" i="5"/>
  <c r="H9"/>
  <c r="I9"/>
  <c r="J9"/>
  <c r="O16" i="4" s="1"/>
  <c r="K9" i="5"/>
  <c r="L9"/>
  <c r="M9"/>
  <c r="N9"/>
  <c r="O9"/>
  <c r="P9"/>
  <c r="Q9"/>
  <c r="R9"/>
  <c r="C9"/>
  <c r="G6"/>
  <c r="J6"/>
  <c r="O7" i="4" s="1"/>
  <c r="K6" i="5"/>
  <c r="L6"/>
  <c r="M6"/>
  <c r="N6"/>
  <c r="O8" i="4" s="1"/>
  <c r="O6" i="5"/>
  <c r="P6"/>
  <c r="Q6"/>
  <c r="R6"/>
  <c r="C6"/>
  <c r="S30" l="1"/>
  <c r="S23"/>
  <c r="S26"/>
  <c r="S36"/>
  <c r="R39"/>
  <c r="F42"/>
  <c r="S40"/>
  <c r="S42" s="1"/>
  <c r="N42"/>
  <c r="J42"/>
  <c r="S37"/>
  <c r="S43"/>
  <c r="S46"/>
  <c r="F51"/>
  <c r="J51"/>
  <c r="N51"/>
  <c r="F54"/>
  <c r="S53"/>
  <c r="S56"/>
  <c r="S22"/>
  <c r="S24" s="1"/>
  <c r="S25"/>
  <c r="S41"/>
  <c r="S44"/>
  <c r="S47"/>
  <c r="S52"/>
  <c r="S55"/>
  <c r="S57" s="1"/>
  <c r="S39"/>
  <c r="S48"/>
  <c r="S51"/>
  <c r="S4"/>
  <c r="S7"/>
  <c r="S9" s="1"/>
  <c r="S10"/>
  <c r="F15"/>
  <c r="O45" i="4" s="1"/>
  <c r="S13" i="5"/>
  <c r="S15" s="1"/>
  <c r="S16"/>
  <c r="S19"/>
  <c r="F27"/>
  <c r="O105" i="4" s="1"/>
  <c r="R42" i="5"/>
  <c r="R51"/>
  <c r="R57"/>
  <c r="S61"/>
  <c r="S5"/>
  <c r="S8"/>
  <c r="S11"/>
  <c r="S14"/>
  <c r="S17"/>
  <c r="S20"/>
  <c r="F60"/>
  <c r="N60"/>
  <c r="F63"/>
  <c r="N63"/>
  <c r="S62"/>
  <c r="S63" s="1"/>
  <c r="R63"/>
  <c r="S58"/>
  <c r="S59"/>
  <c r="O18" i="4"/>
  <c r="O17"/>
  <c r="S21" i="5" l="1"/>
  <c r="S45"/>
  <c r="S54"/>
  <c r="S27"/>
  <c r="S12"/>
  <c r="S6"/>
  <c r="S18"/>
  <c r="S60"/>
</calcChain>
</file>

<file path=xl/sharedStrings.xml><?xml version="1.0" encoding="utf-8"?>
<sst xmlns="http://schemas.openxmlformats.org/spreadsheetml/2006/main" count="174" uniqueCount="83">
  <si>
    <t>فروردین</t>
  </si>
  <si>
    <t>اردیبهشت</t>
  </si>
  <si>
    <t>خرداد</t>
  </si>
  <si>
    <t>تیر</t>
  </si>
  <si>
    <t>مرداد</t>
  </si>
  <si>
    <t>شهریور</t>
  </si>
  <si>
    <t>آذر</t>
  </si>
  <si>
    <t>سه ماهه اول</t>
  </si>
  <si>
    <t>سه ماهه سوم</t>
  </si>
  <si>
    <t>سه ماهه چهارم</t>
  </si>
  <si>
    <t>سه ماهه دوم</t>
  </si>
  <si>
    <t>سقوط بیمار</t>
  </si>
  <si>
    <t>جاماندن جسم خارجی در بدن بیمار پس از عمل جراحی</t>
  </si>
  <si>
    <t>ترومای تولد-صدمه به نوزاد</t>
  </si>
  <si>
    <t>عوارض انتقال خون و فراورده های خونی</t>
  </si>
  <si>
    <t>نرخ کنترل عفونت</t>
  </si>
  <si>
    <t>پارگی یا سوراخ شدگی اتفاقی</t>
  </si>
  <si>
    <t>جدا شدن زخم محل عمل جراحی</t>
  </si>
  <si>
    <t>نرخ مرگ و میر در عوارض بیمارستانی پس از زایمان</t>
  </si>
  <si>
    <t>عفونت زخم های جراحی</t>
  </si>
  <si>
    <t xml:space="preserve"> مرکز / بیمارستان ..........                                                                                            فرم جمع آوری اطلاعات و داده های شاخص ایمنی بیمار                                                      ماه فروردین  سال ...........</t>
  </si>
  <si>
    <t>نرخ مرگ و میر در اثر MI</t>
  </si>
  <si>
    <t>نرخ مرگ ومیر در اثر جراحی بای پس</t>
  </si>
  <si>
    <t>تعداد موارد سقوط بیمار</t>
  </si>
  <si>
    <t>میزان سقوط بیمار</t>
  </si>
  <si>
    <t>تعداد موارد مرگ در اثر MI</t>
  </si>
  <si>
    <t>تعداد کل بیماران بستری با تشخیص MI</t>
  </si>
  <si>
    <t xml:space="preserve">تعداد موارد مرگ در اثرجراحی بای پس </t>
  </si>
  <si>
    <t>تعداد کل بیماران جراحی شده بای پس</t>
  </si>
  <si>
    <t>نرخ مرگ و میر در اثر جراحی بای پس</t>
  </si>
  <si>
    <t>تعداد بیماران دچار عارضه پس از تزریق خون یا فراورده های خونی</t>
  </si>
  <si>
    <t>تعداد کیسه های خون یا فراورده های خونی تزریق شده</t>
  </si>
  <si>
    <t>تعداد موارد جدا شدن زخم محل جراحی</t>
  </si>
  <si>
    <t>تعداد موارد جاماندن جسم خارجی در بدن بیمار پس از عمل جراحی</t>
  </si>
  <si>
    <t>تعداد موارد پارگی یا سوراخ شدگی اتفاقی</t>
  </si>
  <si>
    <t>تعداد کل بیماران پذیرش شده</t>
  </si>
  <si>
    <t>تعداد بیمارانی که دچار عوارض بیهوشی شده اند</t>
  </si>
  <si>
    <t xml:space="preserve">عوارض بیهوشی </t>
  </si>
  <si>
    <t>عوارض جراحی</t>
  </si>
  <si>
    <t>تعداد کل موارد جراحی</t>
  </si>
  <si>
    <t>خونریزی بعد از عمل جراحی</t>
  </si>
  <si>
    <t>هماتوم  بعد از عمل جراحی</t>
  </si>
  <si>
    <t>مهر</t>
  </si>
  <si>
    <t xml:space="preserve">آبان </t>
  </si>
  <si>
    <t>دی</t>
  </si>
  <si>
    <t>بهمن</t>
  </si>
  <si>
    <t>اسفند</t>
  </si>
  <si>
    <t xml:space="preserve">سالیانه </t>
  </si>
  <si>
    <t>داده های شاخص</t>
  </si>
  <si>
    <t>جدا شدن زخم محل جراحی</t>
  </si>
  <si>
    <t>جا ماندن جسم خارجی در بدن بیمار پس از عمل جراحی</t>
  </si>
  <si>
    <t>عوارض بیهوشی</t>
  </si>
  <si>
    <t>ترومبوز وریدی پس از اعمال جراحی</t>
  </si>
  <si>
    <t xml:space="preserve"> آمبولی ریوی پس از اعمال جراحی</t>
  </si>
  <si>
    <t>تعداد بیمارانی که دچار ترومبوز وریدی پس از عمل جراحی شده اند</t>
  </si>
  <si>
    <t>میزان زخم بستر</t>
  </si>
  <si>
    <t>تعداد کل موارد بیهوشی های انجام شده</t>
  </si>
  <si>
    <t>تعداد موارد عوارض جراحی گزارش شده</t>
  </si>
  <si>
    <t xml:space="preserve">تعداد کل موارد جدید زخم بستر </t>
  </si>
  <si>
    <t>تعداد کل موارد جراحی های انجام شده</t>
  </si>
  <si>
    <t>تعداد موارد خونریزی پس از عمل جراحی  گزارش شده</t>
  </si>
  <si>
    <t>تعداد موارد هماتوم پس از عمل جراحی گزارش شده</t>
  </si>
  <si>
    <t>تعداد بیمارانی که دچار عفونت زخم (محل عمل) پس از عمل جراحی شده اند</t>
  </si>
  <si>
    <t>تعداد کل نوزادان متولد شده ( اعم از مرده یا زنده)</t>
  </si>
  <si>
    <t>تعداد کل بیماران بستری</t>
  </si>
  <si>
    <t>تعداد بیمارانی که دچار عفونت بیمارستانی شده اند</t>
  </si>
  <si>
    <t>ترومای زایمان با ابزار</t>
  </si>
  <si>
    <t>ترومای زایمان بدون ابزار</t>
  </si>
  <si>
    <t xml:space="preserve">تعداد کل زایمان های طبیعی با ابزار انجام شده </t>
  </si>
  <si>
    <t>تعداد مادرانی که بدنبال زایمان طبیعی با ابزار دچار تروما شده اند</t>
  </si>
  <si>
    <t>تعداد مادرانی که بدنبال زایمان طبیعی بدون ابزار دچار تروما شده اند</t>
  </si>
  <si>
    <t xml:space="preserve">تعداد کل زایمان های طبیعی بدون ابزار انجام شده </t>
  </si>
  <si>
    <t>تعداد مادرانی که پس از زایمان ( اعم از طبیعی یا سزارین )  در اثر عوارض بیمارستانی فوت شده اند</t>
  </si>
  <si>
    <t>تعداد نوزادانی که حین تولد دچار تروما ( صدمه ) تولد شده اند</t>
  </si>
  <si>
    <t>تعداد کل زایمان های انجام شده ( اعم از طبیعی یا سزارین )</t>
  </si>
  <si>
    <t>تعداد کل موارد اعمال جراحی</t>
  </si>
  <si>
    <t xml:space="preserve">تعداد کل بیماران بستری (موجود ) </t>
  </si>
  <si>
    <t>هماتوم بعد از عمل جراحی</t>
  </si>
  <si>
    <t>ترومبوز وریدی بعد از عمل جراحی</t>
  </si>
  <si>
    <t>آمبولی ریوی بعد از عمل جراحی</t>
  </si>
  <si>
    <t>نرخ مرگ و میر در اثر عوارض بیمارستانی پس از زایمان</t>
  </si>
  <si>
    <t>کل بیماران درمعرض خطرسقوط</t>
  </si>
  <si>
    <t>تعداد بیمارانی که دچار آمبولی ریوی پس از عمل جراحی شده اند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</si>
</sst>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B Titr"/>
      <charset val="178"/>
    </font>
    <font>
      <b/>
      <sz val="9"/>
      <color theme="1"/>
      <name val="B Nazanin"/>
      <charset val="178"/>
    </font>
    <font>
      <b/>
      <sz val="11"/>
      <color rgb="FFC00000"/>
      <name val="B Nazanin"/>
      <charset val="178"/>
    </font>
    <font>
      <b/>
      <sz val="9"/>
      <name val="B Nazanin"/>
      <charset val="178"/>
    </font>
    <font>
      <b/>
      <sz val="11"/>
      <color rgb="FFC00000"/>
      <name val="B Titr"/>
      <charset val="178"/>
    </font>
  </fonts>
  <fills count="11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34998626667073579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19">
    <xf numFmtId="0" fontId="0" fillId="0" borderId="0" xfId="0"/>
    <xf numFmtId="0" fontId="0" fillId="0" borderId="0" xfId="0" applyAlignment="1">
      <alignment readingOrder="2"/>
    </xf>
    <xf numFmtId="0" fontId="0" fillId="0" borderId="0" xfId="0" applyAlignment="1" applyProtection="1">
      <alignment horizontal="center" vertical="center" wrapText="1"/>
      <protection locked="0"/>
    </xf>
    <xf numFmtId="0" fontId="3" fillId="7" borderId="2" xfId="0" applyFont="1" applyFill="1" applyBorder="1" applyAlignment="1" applyProtection="1">
      <alignment vertical="center" wrapText="1" readingOrder="2"/>
      <protection locked="0"/>
    </xf>
    <xf numFmtId="0" fontId="4" fillId="8" borderId="13" xfId="0" applyFont="1" applyFill="1" applyBorder="1" applyAlignment="1" applyProtection="1">
      <alignment vertical="center" wrapText="1" readingOrder="2"/>
      <protection locked="0"/>
    </xf>
    <xf numFmtId="0" fontId="4" fillId="5" borderId="13" xfId="0" applyFont="1" applyFill="1" applyBorder="1" applyAlignment="1" applyProtection="1">
      <alignment vertical="center" wrapText="1" readingOrder="2"/>
      <protection locked="0"/>
    </xf>
    <xf numFmtId="0" fontId="1" fillId="7" borderId="9" xfId="0" applyFont="1" applyFill="1" applyBorder="1" applyAlignment="1" applyProtection="1">
      <alignment horizontal="center" vertical="center" wrapText="1"/>
      <protection locked="0"/>
    </xf>
    <xf numFmtId="0" fontId="4" fillId="2" borderId="13" xfId="0" applyFont="1" applyFill="1" applyBorder="1" applyAlignment="1" applyProtection="1">
      <alignment vertical="center" wrapText="1" readingOrder="2"/>
      <protection locked="0"/>
    </xf>
    <xf numFmtId="0" fontId="4" fillId="9" borderId="13" xfId="0" applyFont="1" applyFill="1" applyBorder="1" applyAlignment="1" applyProtection="1">
      <alignment vertical="center" wrapText="1" readingOrder="2"/>
      <protection locked="0"/>
    </xf>
    <xf numFmtId="0" fontId="4" fillId="6" borderId="5" xfId="0" applyFont="1" applyFill="1" applyBorder="1" applyAlignment="1" applyProtection="1">
      <alignment vertical="center" wrapText="1" readingOrder="2"/>
      <protection locked="0"/>
    </xf>
    <xf numFmtId="0" fontId="4" fillId="2" borderId="5" xfId="0" applyFont="1" applyFill="1" applyBorder="1" applyAlignment="1" applyProtection="1">
      <alignment vertical="center" wrapText="1" readingOrder="2"/>
      <protection locked="0"/>
    </xf>
    <xf numFmtId="0" fontId="3" fillId="7" borderId="10" xfId="0" applyFont="1" applyFill="1" applyBorder="1" applyAlignment="1" applyProtection="1">
      <alignment vertical="center" wrapText="1" readingOrder="2"/>
      <protection locked="0"/>
    </xf>
    <xf numFmtId="0" fontId="4" fillId="7" borderId="13" xfId="0" applyFont="1" applyFill="1" applyBorder="1" applyAlignment="1" applyProtection="1">
      <alignment vertical="center" wrapText="1" readingOrder="2"/>
      <protection locked="0"/>
    </xf>
    <xf numFmtId="0" fontId="3" fillId="7" borderId="6" xfId="0" applyFont="1" applyFill="1" applyBorder="1" applyAlignment="1" applyProtection="1">
      <alignment vertical="center" wrapText="1" readingOrder="2"/>
      <protection locked="0"/>
    </xf>
    <xf numFmtId="0" fontId="4" fillId="3" borderId="5" xfId="0" applyFont="1" applyFill="1" applyBorder="1" applyAlignment="1" applyProtection="1">
      <alignment vertical="center" wrapText="1" readingOrder="2"/>
      <protection locked="0"/>
    </xf>
    <xf numFmtId="0" fontId="3" fillId="5" borderId="10" xfId="0" applyFont="1" applyFill="1" applyBorder="1" applyAlignment="1" applyProtection="1">
      <alignment vertical="center" wrapText="1" readingOrder="2"/>
      <protection locked="0"/>
    </xf>
    <xf numFmtId="0" fontId="3" fillId="5" borderId="2" xfId="0" applyFont="1" applyFill="1" applyBorder="1" applyAlignment="1" applyProtection="1">
      <alignment vertical="center" wrapText="1" readingOrder="2"/>
      <protection locked="0"/>
    </xf>
    <xf numFmtId="0" fontId="3" fillId="2" borderId="10" xfId="0" applyFont="1" applyFill="1" applyBorder="1" applyAlignment="1" applyProtection="1">
      <alignment vertical="center" wrapText="1" readingOrder="2"/>
      <protection locked="0"/>
    </xf>
    <xf numFmtId="0" fontId="3" fillId="2" borderId="2" xfId="0" applyFont="1" applyFill="1" applyBorder="1" applyAlignment="1" applyProtection="1">
      <alignment vertical="center" wrapText="1" readingOrder="2"/>
      <protection locked="0"/>
    </xf>
    <xf numFmtId="0" fontId="3" fillId="6" borderId="10" xfId="0" applyFont="1" applyFill="1" applyBorder="1" applyAlignment="1" applyProtection="1">
      <alignment vertical="center" wrapText="1" readingOrder="2"/>
      <protection locked="0"/>
    </xf>
    <xf numFmtId="0" fontId="3" fillId="6" borderId="2" xfId="0" applyFont="1" applyFill="1" applyBorder="1" applyAlignment="1" applyProtection="1">
      <alignment vertical="center" wrapText="1" readingOrder="2"/>
      <protection locked="0"/>
    </xf>
    <xf numFmtId="0" fontId="4" fillId="6" borderId="13" xfId="0" applyFont="1" applyFill="1" applyBorder="1" applyAlignment="1" applyProtection="1">
      <alignment vertical="center" wrapText="1" readingOrder="2"/>
      <protection locked="0"/>
    </xf>
    <xf numFmtId="0" fontId="4" fillId="7" borderId="20" xfId="0" applyFont="1" applyFill="1" applyBorder="1" applyAlignment="1" applyProtection="1">
      <alignment vertical="center" wrapText="1" readingOrder="2"/>
      <protection locked="0"/>
    </xf>
    <xf numFmtId="0" fontId="3" fillId="6" borderId="6" xfId="0" applyFont="1" applyFill="1" applyBorder="1" applyAlignment="1" applyProtection="1">
      <alignment vertical="center" wrapText="1" readingOrder="2"/>
      <protection locked="0"/>
    </xf>
    <xf numFmtId="0" fontId="3" fillId="8" borderId="2" xfId="0" applyFont="1" applyFill="1" applyBorder="1" applyAlignment="1" applyProtection="1">
      <alignment vertical="center" wrapText="1" readingOrder="2"/>
      <protection locked="0"/>
    </xf>
    <xf numFmtId="0" fontId="3" fillId="9" borderId="2" xfId="0" applyFont="1" applyFill="1" applyBorder="1" applyAlignment="1" applyProtection="1">
      <alignment vertical="center" wrapText="1" readingOrder="2"/>
      <protection locked="0"/>
    </xf>
    <xf numFmtId="0" fontId="3" fillId="9" borderId="10" xfId="0" applyFont="1" applyFill="1" applyBorder="1" applyAlignment="1" applyProtection="1">
      <alignment vertical="center" wrapText="1" readingOrder="2"/>
      <protection locked="0"/>
    </xf>
    <xf numFmtId="0" fontId="5" fillId="3" borderId="10" xfId="0" applyFont="1" applyFill="1" applyBorder="1" applyAlignment="1" applyProtection="1">
      <alignment vertical="center" wrapText="1" readingOrder="2"/>
      <protection locked="0"/>
    </xf>
    <xf numFmtId="0" fontId="5" fillId="9" borderId="5" xfId="0" applyFont="1" applyFill="1" applyBorder="1" applyAlignment="1" applyProtection="1">
      <alignment vertical="center" wrapText="1" readingOrder="2"/>
      <protection locked="0"/>
    </xf>
    <xf numFmtId="0" fontId="5" fillId="9" borderId="9" xfId="0" applyFont="1" applyFill="1" applyBorder="1" applyAlignment="1" applyProtection="1">
      <alignment vertical="center" wrapText="1" readingOrder="2"/>
      <protection locked="0"/>
    </xf>
    <xf numFmtId="0" fontId="5" fillId="3" borderId="6" xfId="0" applyFont="1" applyFill="1" applyBorder="1" applyAlignment="1" applyProtection="1">
      <alignment vertical="center" wrapText="1" readingOrder="2"/>
      <protection locked="0"/>
    </xf>
    <xf numFmtId="0" fontId="5" fillId="9" borderId="10" xfId="0" applyFont="1" applyFill="1" applyBorder="1" applyAlignment="1" applyProtection="1">
      <alignment vertical="center" wrapText="1" readingOrder="2"/>
      <protection locked="0"/>
    </xf>
    <xf numFmtId="0" fontId="5" fillId="9" borderId="2" xfId="0" applyFont="1" applyFill="1" applyBorder="1" applyAlignment="1" applyProtection="1">
      <alignment vertical="center" wrapText="1" readingOrder="2"/>
      <protection locked="0"/>
    </xf>
    <xf numFmtId="0" fontId="3" fillId="8" borderId="10" xfId="0" applyFont="1" applyFill="1" applyBorder="1" applyAlignment="1" applyProtection="1">
      <alignment vertical="center" wrapText="1" readingOrder="2"/>
      <protection locked="0"/>
    </xf>
    <xf numFmtId="0" fontId="5" fillId="6" borderId="5" xfId="0" applyFont="1" applyFill="1" applyBorder="1" applyAlignment="1" applyProtection="1">
      <alignment vertical="center" wrapText="1" readingOrder="2"/>
      <protection locked="0"/>
    </xf>
    <xf numFmtId="0" fontId="5" fillId="2" borderId="10" xfId="0" applyFont="1" applyFill="1" applyBorder="1" applyAlignment="1" applyProtection="1">
      <alignment vertical="center" wrapText="1" readingOrder="2"/>
      <protection locked="0"/>
    </xf>
    <xf numFmtId="0" fontId="5" fillId="2" borderId="2" xfId="0" applyFont="1" applyFill="1" applyBorder="1" applyAlignment="1" applyProtection="1">
      <alignment vertical="center" wrapText="1" readingOrder="2"/>
      <protection locked="0"/>
    </xf>
    <xf numFmtId="0" fontId="5" fillId="3" borderId="2" xfId="0" applyFont="1" applyFill="1" applyBorder="1" applyAlignment="1" applyProtection="1">
      <alignment vertical="center" wrapText="1" readingOrder="2"/>
      <protection locked="0"/>
    </xf>
    <xf numFmtId="0" fontId="3" fillId="3" borderId="10" xfId="0" applyFont="1" applyFill="1" applyBorder="1" applyAlignment="1" applyProtection="1">
      <alignment vertical="center" wrapText="1" readingOrder="2"/>
      <protection locked="0"/>
    </xf>
    <xf numFmtId="0" fontId="3" fillId="3" borderId="2" xfId="0" applyFont="1" applyFill="1" applyBorder="1" applyAlignment="1" applyProtection="1">
      <alignment vertical="center" wrapText="1" readingOrder="2"/>
      <protection locked="0"/>
    </xf>
    <xf numFmtId="0" fontId="4" fillId="3" borderId="13" xfId="0" applyFont="1" applyFill="1" applyBorder="1" applyAlignment="1" applyProtection="1">
      <alignment vertical="center" wrapText="1" readingOrder="2"/>
      <protection locked="0"/>
    </xf>
    <xf numFmtId="2" fontId="0" fillId="0" borderId="0" xfId="0" applyNumberFormat="1"/>
    <xf numFmtId="0" fontId="0" fillId="0" borderId="0" xfId="0" applyProtection="1">
      <protection locked="0"/>
    </xf>
    <xf numFmtId="0" fontId="0" fillId="0" borderId="0" xfId="0" applyAlignment="1" applyProtection="1">
      <alignment horizontal="center" vertical="center"/>
      <protection locked="0"/>
    </xf>
    <xf numFmtId="0" fontId="1" fillId="0" borderId="7" xfId="0" applyFont="1" applyBorder="1" applyAlignment="1" applyProtection="1">
      <alignment horizontal="center" vertical="center"/>
      <protection locked="0"/>
    </xf>
    <xf numFmtId="0" fontId="1" fillId="4" borderId="8" xfId="0" applyFont="1" applyFill="1" applyBorder="1" applyAlignment="1" applyProtection="1">
      <alignment horizontal="center" vertical="center"/>
      <protection locked="0"/>
    </xf>
    <xf numFmtId="0" fontId="1" fillId="0" borderId="8" xfId="0" applyFont="1" applyBorder="1" applyAlignment="1" applyProtection="1">
      <alignment horizontal="center" vertical="center"/>
      <protection locked="0"/>
    </xf>
    <xf numFmtId="0" fontId="6" fillId="2" borderId="8" xfId="0" applyFont="1" applyFill="1" applyBorder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4" borderId="8" xfId="0" applyFont="1" applyFill="1" applyBorder="1" applyAlignment="1" applyProtection="1">
      <alignment horizontal="center" vertical="center"/>
      <protection locked="0"/>
    </xf>
    <xf numFmtId="0" fontId="6" fillId="3" borderId="8" xfId="0" applyFont="1" applyFill="1" applyBorder="1" applyAlignment="1" applyProtection="1">
      <alignment horizontal="center" vertical="center"/>
      <protection locked="0"/>
    </xf>
    <xf numFmtId="0" fontId="6" fillId="10" borderId="8" xfId="0" applyFont="1" applyFill="1" applyBorder="1" applyAlignment="1" applyProtection="1">
      <alignment horizontal="center" vertical="center"/>
      <protection locked="0"/>
    </xf>
    <xf numFmtId="2" fontId="0" fillId="8" borderId="11" xfId="0" applyNumberFormat="1" applyFill="1" applyBorder="1" applyAlignment="1" applyProtection="1">
      <alignment horizontal="center" vertical="center"/>
      <protection locked="0"/>
    </xf>
    <xf numFmtId="2" fontId="0" fillId="8" borderId="1" xfId="0" applyNumberFormat="1" applyFill="1" applyBorder="1" applyAlignment="1" applyProtection="1">
      <alignment horizontal="center" vertical="center"/>
      <protection locked="0"/>
    </xf>
    <xf numFmtId="2" fontId="0" fillId="5" borderId="11" xfId="0" applyNumberFormat="1" applyFill="1" applyBorder="1" applyAlignment="1" applyProtection="1">
      <alignment horizontal="center" vertical="center"/>
      <protection locked="0"/>
    </xf>
    <xf numFmtId="2" fontId="0" fillId="5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9" borderId="11" xfId="0" applyNumberFormat="1" applyFill="1" applyBorder="1" applyAlignment="1" applyProtection="1">
      <alignment horizontal="center" vertical="center"/>
      <protection locked="0"/>
    </xf>
    <xf numFmtId="2" fontId="0" fillId="9" borderId="1" xfId="0" applyNumberFormat="1" applyFill="1" applyBorder="1" applyAlignment="1" applyProtection="1">
      <alignment horizontal="center" vertical="center"/>
      <protection locked="0"/>
    </xf>
    <xf numFmtId="2" fontId="0" fillId="6" borderId="10" xfId="0" applyNumberFormat="1" applyFill="1" applyBorder="1" applyAlignment="1" applyProtection="1">
      <alignment horizontal="center" vertical="center"/>
      <protection locked="0"/>
    </xf>
    <xf numFmtId="2" fontId="0" fillId="6" borderId="11" xfId="0" applyNumberFormat="1" applyFill="1" applyBorder="1" applyAlignment="1" applyProtection="1">
      <alignment horizontal="center" vertical="center"/>
      <protection locked="0"/>
    </xf>
    <xf numFmtId="2" fontId="0" fillId="6" borderId="2" xfId="0" applyNumberFormat="1" applyFill="1" applyBorder="1" applyAlignment="1" applyProtection="1">
      <alignment horizontal="center" vertical="center"/>
      <protection locked="0"/>
    </xf>
    <xf numFmtId="2" fontId="0" fillId="6" borderId="1" xfId="0" applyNumberFormat="1" applyFill="1" applyBorder="1" applyAlignment="1" applyProtection="1">
      <alignment horizontal="center" vertical="center"/>
      <protection locked="0"/>
    </xf>
    <xf numFmtId="2" fontId="0" fillId="3" borderId="11" xfId="0" applyNumberFormat="1" applyFill="1" applyBorder="1" applyAlignment="1" applyProtection="1">
      <alignment horizontal="center" vertical="center"/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2" fontId="0" fillId="7" borderId="11" xfId="0" applyNumberFormat="1" applyFill="1" applyBorder="1" applyAlignment="1" applyProtection="1">
      <alignment horizontal="center" vertical="center"/>
      <protection locked="0"/>
    </xf>
    <xf numFmtId="2" fontId="0" fillId="7" borderId="1" xfId="0" applyNumberFormat="1" applyFill="1" applyBorder="1" applyAlignment="1" applyProtection="1">
      <alignment horizontal="center" vertical="center"/>
      <protection locked="0"/>
    </xf>
    <xf numFmtId="2" fontId="0" fillId="3" borderId="21" xfId="0" applyNumberFormat="1" applyFill="1" applyBorder="1" applyAlignment="1" applyProtection="1">
      <alignment horizontal="center" vertical="center"/>
      <protection locked="0"/>
    </xf>
    <xf numFmtId="2" fontId="0" fillId="2" borderId="21" xfId="0" applyNumberFormat="1" applyFill="1" applyBorder="1" applyAlignment="1" applyProtection="1">
      <alignment horizontal="center" vertical="center"/>
      <protection locked="0"/>
    </xf>
    <xf numFmtId="2" fontId="0" fillId="7" borderId="21" xfId="0" applyNumberFormat="1" applyFill="1" applyBorder="1" applyAlignment="1" applyProtection="1">
      <alignment horizontal="center" vertical="center"/>
      <protection locked="0"/>
    </xf>
    <xf numFmtId="2" fontId="0" fillId="4" borderId="11" xfId="0" applyNumberFormat="1" applyFill="1" applyBorder="1" applyAlignment="1" applyProtection="1">
      <alignment horizontal="center" vertical="center"/>
    </xf>
    <xf numFmtId="2" fontId="0" fillId="4" borderId="1" xfId="0" applyNumberFormat="1" applyFill="1" applyBorder="1" applyAlignment="1" applyProtection="1">
      <alignment horizontal="center" vertical="center"/>
    </xf>
    <xf numFmtId="2" fontId="0" fillId="4" borderId="14" xfId="0" applyNumberFormat="1" applyFill="1" applyBorder="1" applyAlignment="1" applyProtection="1">
      <alignment horizontal="center" vertical="center"/>
    </xf>
    <xf numFmtId="2" fontId="0" fillId="8" borderId="14" xfId="0" applyNumberFormat="1" applyFill="1" applyBorder="1" applyAlignment="1" applyProtection="1">
      <alignment horizontal="center" vertical="center"/>
    </xf>
    <xf numFmtId="2" fontId="0" fillId="4" borderId="18" xfId="0" applyNumberFormat="1" applyFill="1" applyBorder="1" applyAlignment="1" applyProtection="1">
      <alignment horizontal="center" vertical="center"/>
    </xf>
    <xf numFmtId="2" fontId="0" fillId="4" borderId="5" xfId="0" applyNumberFormat="1" applyFill="1" applyBorder="1" applyAlignment="1" applyProtection="1">
      <alignment horizontal="center" vertical="center"/>
    </xf>
    <xf numFmtId="2" fontId="0" fillId="0" borderId="11" xfId="0" applyNumberFormat="1" applyFill="1" applyBorder="1" applyAlignment="1" applyProtection="1">
      <alignment horizontal="center" vertical="center"/>
    </xf>
    <xf numFmtId="2" fontId="0" fillId="0" borderId="14" xfId="0" applyNumberFormat="1" applyFill="1" applyBorder="1" applyAlignment="1" applyProtection="1">
      <alignment horizontal="center" vertical="center"/>
    </xf>
    <xf numFmtId="2" fontId="0" fillId="4" borderId="21" xfId="0" applyNumberFormat="1" applyFill="1" applyBorder="1" applyAlignment="1" applyProtection="1">
      <alignment horizontal="center" vertical="center"/>
    </xf>
    <xf numFmtId="2" fontId="0" fillId="4" borderId="23" xfId="0" applyNumberFormat="1" applyFill="1" applyBorder="1" applyAlignment="1" applyProtection="1">
      <alignment horizontal="center" vertical="center"/>
    </xf>
    <xf numFmtId="2" fontId="0" fillId="3" borderId="14" xfId="0" applyNumberFormat="1" applyFill="1" applyBorder="1" applyAlignment="1" applyProtection="1">
      <alignment horizontal="center" vertical="center"/>
    </xf>
    <xf numFmtId="2" fontId="0" fillId="5" borderId="14" xfId="0" applyNumberFormat="1" applyFill="1" applyBorder="1" applyAlignment="1" applyProtection="1">
      <alignment horizontal="center" vertical="center"/>
    </xf>
    <xf numFmtId="2" fontId="0" fillId="9" borderId="14" xfId="0" applyNumberFormat="1" applyFill="1" applyBorder="1" applyAlignment="1" applyProtection="1">
      <alignment horizontal="center" vertical="center"/>
    </xf>
    <xf numFmtId="2" fontId="0" fillId="6" borderId="14" xfId="0" applyNumberFormat="1" applyFill="1" applyBorder="1" applyAlignment="1" applyProtection="1">
      <alignment horizontal="center" vertical="center"/>
    </xf>
    <xf numFmtId="2" fontId="0" fillId="7" borderId="18" xfId="0" applyNumberFormat="1" applyFill="1" applyBorder="1" applyAlignment="1" applyProtection="1">
      <alignment horizontal="center" vertical="center"/>
    </xf>
    <xf numFmtId="2" fontId="0" fillId="2" borderId="23" xfId="0" applyNumberFormat="1" applyFill="1" applyBorder="1" applyAlignment="1" applyProtection="1">
      <alignment horizontal="center" vertical="center"/>
    </xf>
    <xf numFmtId="2" fontId="0" fillId="3" borderId="18" xfId="0" applyNumberFormat="1" applyFill="1" applyBorder="1" applyAlignment="1" applyProtection="1">
      <alignment horizontal="center" vertical="center"/>
    </xf>
    <xf numFmtId="2" fontId="0" fillId="6" borderId="18" xfId="0" applyNumberFormat="1" applyFill="1" applyBorder="1" applyAlignment="1" applyProtection="1">
      <alignment horizontal="center" vertical="center"/>
    </xf>
    <xf numFmtId="2" fontId="0" fillId="2" borderId="14" xfId="0" applyNumberFormat="1" applyFill="1" applyBorder="1" applyAlignment="1" applyProtection="1">
      <alignment horizontal="center" vertical="center"/>
    </xf>
    <xf numFmtId="2" fontId="0" fillId="7" borderId="14" xfId="0" applyNumberFormat="1" applyFill="1" applyBorder="1" applyAlignment="1" applyProtection="1">
      <alignment horizontal="center" vertical="center"/>
    </xf>
    <xf numFmtId="2" fontId="0" fillId="2" borderId="18" xfId="0" applyNumberFormat="1" applyFill="1" applyBorder="1" applyAlignment="1" applyProtection="1">
      <alignment horizontal="center" vertical="center"/>
    </xf>
    <xf numFmtId="2" fontId="0" fillId="6" borderId="5" xfId="0" applyNumberFormat="1" applyFill="1" applyBorder="1" applyAlignment="1" applyProtection="1">
      <alignment horizontal="center" vertical="center"/>
    </xf>
    <xf numFmtId="2" fontId="0" fillId="9" borderId="18" xfId="0" applyNumberFormat="1" applyFill="1" applyBorder="1" applyAlignment="1" applyProtection="1">
      <alignment horizontal="center" vertical="center"/>
    </xf>
    <xf numFmtId="2" fontId="0" fillId="8" borderId="11" xfId="0" applyNumberFormat="1" applyFill="1" applyBorder="1" applyAlignment="1" applyProtection="1">
      <alignment horizontal="center" vertical="center"/>
    </xf>
    <xf numFmtId="2" fontId="0" fillId="5" borderId="11" xfId="0" applyNumberFormat="1" applyFill="1" applyBorder="1" applyAlignment="1" applyProtection="1">
      <alignment horizontal="center" vertical="center"/>
    </xf>
    <xf numFmtId="2" fontId="0" fillId="2" borderId="11" xfId="0" applyNumberFormat="1" applyFill="1" applyBorder="1" applyAlignment="1" applyProtection="1">
      <alignment horizontal="center" vertical="center"/>
    </xf>
    <xf numFmtId="2" fontId="0" fillId="9" borderId="11" xfId="0" applyNumberFormat="1" applyFill="1" applyBorder="1" applyAlignment="1" applyProtection="1">
      <alignment horizontal="center" vertical="center"/>
    </xf>
    <xf numFmtId="2" fontId="0" fillId="6" borderId="11" xfId="0" applyNumberFormat="1" applyFill="1" applyBorder="1" applyAlignment="1" applyProtection="1">
      <alignment horizontal="center" vertical="center"/>
    </xf>
    <xf numFmtId="2" fontId="0" fillId="3" borderId="11" xfId="0" applyNumberFormat="1" applyFill="1" applyBorder="1" applyAlignment="1" applyProtection="1">
      <alignment horizontal="center" vertical="center"/>
    </xf>
    <xf numFmtId="2" fontId="0" fillId="7" borderId="11" xfId="0" applyNumberFormat="1" applyFill="1" applyBorder="1" applyAlignment="1" applyProtection="1">
      <alignment horizontal="center" vertical="center"/>
    </xf>
    <xf numFmtId="2" fontId="0" fillId="9" borderId="12" xfId="0" applyNumberFormat="1" applyFill="1" applyBorder="1" applyAlignment="1" applyProtection="1">
      <alignment horizontal="center" vertical="center"/>
    </xf>
    <xf numFmtId="2" fontId="0" fillId="3" borderId="22" xfId="0" applyNumberFormat="1" applyFill="1" applyBorder="1" applyAlignment="1" applyProtection="1">
      <alignment horizontal="center" vertical="center"/>
    </xf>
    <xf numFmtId="2" fontId="0" fillId="2" borderId="12" xfId="0" applyNumberFormat="1" applyFill="1" applyBorder="1" applyAlignment="1" applyProtection="1">
      <alignment horizontal="center" vertical="center"/>
    </xf>
    <xf numFmtId="2" fontId="0" fillId="7" borderId="22" xfId="0" applyNumberFormat="1" applyFill="1" applyBorder="1" applyAlignment="1" applyProtection="1">
      <alignment horizontal="center" vertical="center"/>
    </xf>
    <xf numFmtId="2" fontId="0" fillId="5" borderId="12" xfId="0" applyNumberFormat="1" applyFill="1" applyBorder="1" applyAlignment="1" applyProtection="1">
      <alignment horizontal="center" vertical="center"/>
    </xf>
    <xf numFmtId="2" fontId="0" fillId="6" borderId="12" xfId="0" applyNumberFormat="1" applyFill="1" applyBorder="1" applyAlignment="1" applyProtection="1">
      <alignment horizontal="center" vertical="center"/>
    </xf>
    <xf numFmtId="2" fontId="0" fillId="3" borderId="12" xfId="0" applyNumberFormat="1" applyFill="1" applyBorder="1" applyAlignment="1" applyProtection="1">
      <alignment horizontal="center" vertical="center"/>
    </xf>
    <xf numFmtId="0" fontId="0" fillId="0" borderId="24" xfId="0" applyBorder="1" applyAlignment="1" applyProtection="1">
      <alignment horizontal="center" vertical="center"/>
      <protection locked="0"/>
    </xf>
    <xf numFmtId="0" fontId="0" fillId="0" borderId="25" xfId="0" applyBorder="1" applyAlignment="1" applyProtection="1">
      <alignment horizontal="center" vertical="center"/>
      <protection locked="0"/>
    </xf>
    <xf numFmtId="0" fontId="2" fillId="2" borderId="19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center"/>
      <protection locked="0"/>
    </xf>
    <xf numFmtId="0" fontId="0" fillId="0" borderId="16" xfId="0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0" fontId="0" fillId="0" borderId="17" xfId="0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CC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/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نمودارها!$O$5</c:f>
              <c:strCache>
                <c:ptCount val="1"/>
                <c:pt idx="0">
                  <c:v>سقوط بیمار</c:v>
                </c:pt>
              </c:strCache>
            </c:strRef>
          </c:tx>
          <c:cat>
            <c:strRef>
              <c:f>نمودارها!$N$6:$N$9</c:f>
              <c:strCache>
                <c:ptCount val="4"/>
                <c:pt idx="0">
                  <c:v>سه ماهه اول</c:v>
                </c:pt>
                <c:pt idx="1">
                  <c:v>سه ماهه دوم</c:v>
                </c:pt>
                <c:pt idx="2">
                  <c:v>سه ماهه سوم</c:v>
                </c:pt>
                <c:pt idx="3">
                  <c:v>سه ماهه چهارم</c:v>
                </c:pt>
              </c:strCache>
            </c:strRef>
          </c:cat>
          <c:val>
            <c:numRef>
              <c:f>نمودارها!$O$6:$O$9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shape val="box"/>
        <c:axId val="67142784"/>
        <c:axId val="67144320"/>
        <c:axId val="0"/>
      </c:bar3DChart>
      <c:catAx>
        <c:axId val="67142784"/>
        <c:scaling>
          <c:orientation val="minMax"/>
        </c:scaling>
        <c:axPos val="b"/>
        <c:tickLblPos val="nextTo"/>
        <c:crossAx val="67144320"/>
        <c:crosses val="autoZero"/>
        <c:auto val="1"/>
        <c:lblAlgn val="ctr"/>
        <c:lblOffset val="100"/>
      </c:catAx>
      <c:valAx>
        <c:axId val="67144320"/>
        <c:scaling>
          <c:orientation val="minMax"/>
        </c:scaling>
        <c:axPos val="l"/>
        <c:majorGridlines/>
        <c:numFmt formatCode="General" sourceLinked="1"/>
        <c:tickLblPos val="nextTo"/>
        <c:crossAx val="67142784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/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نمودارها!$O$135</c:f>
              <c:strCache>
                <c:ptCount val="1"/>
                <c:pt idx="0">
                  <c:v>هماتوم بعد از عمل جراحی</c:v>
                </c:pt>
              </c:strCache>
            </c:strRef>
          </c:tx>
          <c:cat>
            <c:strRef>
              <c:f>نمودارها!$N$136:$N$139</c:f>
              <c:strCache>
                <c:ptCount val="4"/>
                <c:pt idx="0">
                  <c:v>سه ماهه اول</c:v>
                </c:pt>
                <c:pt idx="1">
                  <c:v>سه ماهه دوم</c:v>
                </c:pt>
                <c:pt idx="2">
                  <c:v>سه ماهه سوم</c:v>
                </c:pt>
                <c:pt idx="3">
                  <c:v>سه ماهه چهارم</c:v>
                </c:pt>
              </c:strCache>
            </c:strRef>
          </c:cat>
          <c:val>
            <c:numRef>
              <c:f>نمودارها!$O$136:$O$139</c:f>
              <c:numCache>
                <c:formatCode>0.00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shape val="box"/>
        <c:axId val="70434816"/>
        <c:axId val="70436352"/>
        <c:axId val="0"/>
      </c:bar3DChart>
      <c:catAx>
        <c:axId val="70434816"/>
        <c:scaling>
          <c:orientation val="minMax"/>
        </c:scaling>
        <c:axPos val="b"/>
        <c:tickLblPos val="nextTo"/>
        <c:crossAx val="70436352"/>
        <c:crosses val="autoZero"/>
        <c:auto val="1"/>
        <c:lblAlgn val="ctr"/>
        <c:lblOffset val="100"/>
      </c:catAx>
      <c:valAx>
        <c:axId val="70436352"/>
        <c:scaling>
          <c:orientation val="minMax"/>
        </c:scaling>
        <c:axPos val="l"/>
        <c:majorGridlines/>
        <c:numFmt formatCode="0.00" sourceLinked="1"/>
        <c:tickLblPos val="nextTo"/>
        <c:crossAx val="70434816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/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نمودارها!$O$151</c:f>
              <c:strCache>
                <c:ptCount val="1"/>
                <c:pt idx="0">
                  <c:v>میزان زخم بستر</c:v>
                </c:pt>
              </c:strCache>
            </c:strRef>
          </c:tx>
          <c:cat>
            <c:strRef>
              <c:f>نمودارها!$N$152:$N$155</c:f>
              <c:strCache>
                <c:ptCount val="4"/>
                <c:pt idx="0">
                  <c:v>سه ماهه اول</c:v>
                </c:pt>
                <c:pt idx="1">
                  <c:v>سه ماهه دوم</c:v>
                </c:pt>
                <c:pt idx="2">
                  <c:v>سه ماهه سوم</c:v>
                </c:pt>
                <c:pt idx="3">
                  <c:v>سه ماهه چهارم</c:v>
                </c:pt>
              </c:strCache>
            </c:strRef>
          </c:cat>
          <c:val>
            <c:numRef>
              <c:f>نمودارها!$O$152:$O$155</c:f>
              <c:numCache>
                <c:formatCode>0.00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shape val="box"/>
        <c:axId val="70473216"/>
        <c:axId val="70474752"/>
        <c:axId val="0"/>
      </c:bar3DChart>
      <c:catAx>
        <c:axId val="70473216"/>
        <c:scaling>
          <c:orientation val="minMax"/>
        </c:scaling>
        <c:axPos val="b"/>
        <c:tickLblPos val="nextTo"/>
        <c:crossAx val="70474752"/>
        <c:crosses val="autoZero"/>
        <c:auto val="1"/>
        <c:lblAlgn val="ctr"/>
        <c:lblOffset val="100"/>
      </c:catAx>
      <c:valAx>
        <c:axId val="70474752"/>
        <c:scaling>
          <c:orientation val="minMax"/>
        </c:scaling>
        <c:axPos val="l"/>
        <c:majorGridlines/>
        <c:numFmt formatCode="0.00" sourceLinked="1"/>
        <c:tickLblPos val="nextTo"/>
        <c:crossAx val="70473216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/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نمودارها!$O$168</c:f>
              <c:strCache>
                <c:ptCount val="1"/>
                <c:pt idx="0">
                  <c:v>ترومبوز وریدی بعد از عمل جراحی</c:v>
                </c:pt>
              </c:strCache>
            </c:strRef>
          </c:tx>
          <c:cat>
            <c:strRef>
              <c:f>نمودارها!$N$169:$N$172</c:f>
              <c:strCache>
                <c:ptCount val="4"/>
                <c:pt idx="0">
                  <c:v>سه ماهه اول</c:v>
                </c:pt>
                <c:pt idx="1">
                  <c:v>سه ماهه دوم</c:v>
                </c:pt>
                <c:pt idx="2">
                  <c:v>سه ماهه سوم</c:v>
                </c:pt>
                <c:pt idx="3">
                  <c:v>سه ماهه چهارم</c:v>
                </c:pt>
              </c:strCache>
            </c:strRef>
          </c:cat>
          <c:val>
            <c:numRef>
              <c:f>نمودارها!$O$169:$O$172</c:f>
              <c:numCache>
                <c:formatCode>0.00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shape val="box"/>
        <c:axId val="70491136"/>
        <c:axId val="70509312"/>
        <c:axId val="0"/>
      </c:bar3DChart>
      <c:catAx>
        <c:axId val="70491136"/>
        <c:scaling>
          <c:orientation val="minMax"/>
        </c:scaling>
        <c:axPos val="b"/>
        <c:tickLblPos val="nextTo"/>
        <c:crossAx val="70509312"/>
        <c:crosses val="autoZero"/>
        <c:auto val="1"/>
        <c:lblAlgn val="ctr"/>
        <c:lblOffset val="100"/>
      </c:catAx>
      <c:valAx>
        <c:axId val="70509312"/>
        <c:scaling>
          <c:orientation val="minMax"/>
        </c:scaling>
        <c:axPos val="l"/>
        <c:majorGridlines/>
        <c:numFmt formatCode="0.00" sourceLinked="1"/>
        <c:tickLblPos val="nextTo"/>
        <c:crossAx val="70491136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/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نمودارها!$O$185</c:f>
              <c:strCache>
                <c:ptCount val="1"/>
                <c:pt idx="0">
                  <c:v>آمبولی ریوی بعد از عمل جراحی</c:v>
                </c:pt>
              </c:strCache>
            </c:strRef>
          </c:tx>
          <c:cat>
            <c:strRef>
              <c:f>نمودارها!$N$186:$N$189</c:f>
              <c:strCache>
                <c:ptCount val="4"/>
                <c:pt idx="0">
                  <c:v>سه ماهه اول</c:v>
                </c:pt>
                <c:pt idx="1">
                  <c:v>سه ماهه دوم</c:v>
                </c:pt>
                <c:pt idx="2">
                  <c:v>سه ماهه سوم</c:v>
                </c:pt>
                <c:pt idx="3">
                  <c:v>سه ماهه چهارم</c:v>
                </c:pt>
              </c:strCache>
            </c:strRef>
          </c:cat>
          <c:val>
            <c:numRef>
              <c:f>نمودارها!$O$186:$O$189</c:f>
              <c:numCache>
                <c:formatCode>0.00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shape val="box"/>
        <c:axId val="70529792"/>
        <c:axId val="70531328"/>
        <c:axId val="0"/>
      </c:bar3DChart>
      <c:catAx>
        <c:axId val="70529792"/>
        <c:scaling>
          <c:orientation val="minMax"/>
        </c:scaling>
        <c:axPos val="b"/>
        <c:tickLblPos val="nextTo"/>
        <c:crossAx val="70531328"/>
        <c:crosses val="autoZero"/>
        <c:auto val="1"/>
        <c:lblAlgn val="ctr"/>
        <c:lblOffset val="100"/>
      </c:catAx>
      <c:valAx>
        <c:axId val="70531328"/>
        <c:scaling>
          <c:orientation val="minMax"/>
        </c:scaling>
        <c:axPos val="l"/>
        <c:majorGridlines/>
        <c:numFmt formatCode="0.00" sourceLinked="1"/>
        <c:tickLblPos val="nextTo"/>
        <c:crossAx val="70529792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/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نمودارها!$O$199</c:f>
              <c:strCache>
                <c:ptCount val="1"/>
                <c:pt idx="0">
                  <c:v>عفونت زخم های جراحی</c:v>
                </c:pt>
              </c:strCache>
            </c:strRef>
          </c:tx>
          <c:cat>
            <c:strRef>
              <c:f>نمودارها!$N$200:$N$203</c:f>
              <c:strCache>
                <c:ptCount val="4"/>
                <c:pt idx="0">
                  <c:v>سه ماهه اول</c:v>
                </c:pt>
                <c:pt idx="1">
                  <c:v>سه ماهه دوم</c:v>
                </c:pt>
                <c:pt idx="2">
                  <c:v>سه ماهه سوم</c:v>
                </c:pt>
                <c:pt idx="3">
                  <c:v>سه ماهه چهارم</c:v>
                </c:pt>
              </c:strCache>
            </c:strRef>
          </c:cat>
          <c:val>
            <c:numRef>
              <c:f>نمودارها!$O$200:$O$203</c:f>
              <c:numCache>
                <c:formatCode>0.00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shape val="box"/>
        <c:axId val="70560000"/>
        <c:axId val="70586368"/>
        <c:axId val="0"/>
      </c:bar3DChart>
      <c:catAx>
        <c:axId val="70560000"/>
        <c:scaling>
          <c:orientation val="minMax"/>
        </c:scaling>
        <c:axPos val="b"/>
        <c:tickLblPos val="nextTo"/>
        <c:crossAx val="70586368"/>
        <c:crosses val="autoZero"/>
        <c:auto val="1"/>
        <c:lblAlgn val="ctr"/>
        <c:lblOffset val="100"/>
      </c:catAx>
      <c:valAx>
        <c:axId val="70586368"/>
        <c:scaling>
          <c:orientation val="minMax"/>
        </c:scaling>
        <c:axPos val="l"/>
        <c:majorGridlines/>
        <c:numFmt formatCode="0.00" sourceLinked="1"/>
        <c:tickLblPos val="nextTo"/>
        <c:crossAx val="70560000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/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نمودارها!$O$215</c:f>
              <c:strCache>
                <c:ptCount val="1"/>
                <c:pt idx="0">
                  <c:v>نرخ مرگ و میر در اثر عوارض بیمارستانی پس از زایمان</c:v>
                </c:pt>
              </c:strCache>
            </c:strRef>
          </c:tx>
          <c:cat>
            <c:strRef>
              <c:f>نمودارها!$N$216:$N$219</c:f>
              <c:strCache>
                <c:ptCount val="4"/>
                <c:pt idx="0">
                  <c:v>سه ماهه اول</c:v>
                </c:pt>
                <c:pt idx="1">
                  <c:v>سه ماهه دوم</c:v>
                </c:pt>
                <c:pt idx="2">
                  <c:v>سه ماهه سوم</c:v>
                </c:pt>
                <c:pt idx="3">
                  <c:v>سه ماهه چهارم</c:v>
                </c:pt>
              </c:strCache>
            </c:strRef>
          </c:cat>
          <c:val>
            <c:numRef>
              <c:f>نمودارها!$O$216:$O$219</c:f>
              <c:numCache>
                <c:formatCode>0.00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shape val="box"/>
        <c:axId val="70606848"/>
        <c:axId val="70608384"/>
        <c:axId val="0"/>
      </c:bar3DChart>
      <c:catAx>
        <c:axId val="70606848"/>
        <c:scaling>
          <c:orientation val="minMax"/>
        </c:scaling>
        <c:axPos val="b"/>
        <c:tickLblPos val="nextTo"/>
        <c:crossAx val="70608384"/>
        <c:crosses val="autoZero"/>
        <c:auto val="1"/>
        <c:lblAlgn val="ctr"/>
        <c:lblOffset val="100"/>
      </c:catAx>
      <c:valAx>
        <c:axId val="70608384"/>
        <c:scaling>
          <c:orientation val="minMax"/>
        </c:scaling>
        <c:axPos val="l"/>
        <c:majorGridlines/>
        <c:numFmt formatCode="0.00" sourceLinked="1"/>
        <c:tickLblPos val="nextTo"/>
        <c:crossAx val="70606848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/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نمودارها!$O$232</c:f>
              <c:strCache>
                <c:ptCount val="1"/>
                <c:pt idx="0">
                  <c:v>نرخ کنترل عفونت</c:v>
                </c:pt>
              </c:strCache>
            </c:strRef>
          </c:tx>
          <c:cat>
            <c:strRef>
              <c:f>نمودارها!$N$233:$N$236</c:f>
              <c:strCache>
                <c:ptCount val="4"/>
                <c:pt idx="0">
                  <c:v>سه ماهه اول</c:v>
                </c:pt>
                <c:pt idx="1">
                  <c:v>سه ماهه دوم</c:v>
                </c:pt>
                <c:pt idx="2">
                  <c:v>سه ماهه سوم</c:v>
                </c:pt>
                <c:pt idx="3">
                  <c:v>سه ماهه چهارم</c:v>
                </c:pt>
              </c:strCache>
            </c:strRef>
          </c:cat>
          <c:val>
            <c:numRef>
              <c:f>نمودارها!$O$233:$O$236</c:f>
              <c:numCache>
                <c:formatCode>0.00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shape val="box"/>
        <c:axId val="70645248"/>
        <c:axId val="70646784"/>
        <c:axId val="0"/>
      </c:bar3DChart>
      <c:catAx>
        <c:axId val="70645248"/>
        <c:scaling>
          <c:orientation val="minMax"/>
        </c:scaling>
        <c:axPos val="b"/>
        <c:tickLblPos val="nextTo"/>
        <c:crossAx val="70646784"/>
        <c:crosses val="autoZero"/>
        <c:auto val="1"/>
        <c:lblAlgn val="ctr"/>
        <c:lblOffset val="100"/>
      </c:catAx>
      <c:valAx>
        <c:axId val="70646784"/>
        <c:scaling>
          <c:orientation val="minMax"/>
        </c:scaling>
        <c:axPos val="l"/>
        <c:majorGridlines/>
        <c:numFmt formatCode="0.00" sourceLinked="1"/>
        <c:tickLblPos val="nextTo"/>
        <c:crossAx val="70645248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/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نمودارها!$O$246</c:f>
              <c:strCache>
                <c:ptCount val="1"/>
                <c:pt idx="0">
                  <c:v>ترومای تولد-صدمه به نوزاد</c:v>
                </c:pt>
              </c:strCache>
            </c:strRef>
          </c:tx>
          <c:cat>
            <c:strRef>
              <c:f>نمودارها!$N$247:$N$250</c:f>
              <c:strCache>
                <c:ptCount val="4"/>
                <c:pt idx="0">
                  <c:v>سه ماهه اول</c:v>
                </c:pt>
                <c:pt idx="1">
                  <c:v>سه ماهه دوم</c:v>
                </c:pt>
                <c:pt idx="2">
                  <c:v>سه ماهه سوم</c:v>
                </c:pt>
                <c:pt idx="3">
                  <c:v>سه ماهه چهارم</c:v>
                </c:pt>
              </c:strCache>
            </c:strRef>
          </c:cat>
          <c:val>
            <c:numRef>
              <c:f>نمودارها!$O$247:$O$250</c:f>
              <c:numCache>
                <c:formatCode>0.00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shape val="box"/>
        <c:axId val="70667264"/>
        <c:axId val="70677248"/>
        <c:axId val="0"/>
      </c:bar3DChart>
      <c:catAx>
        <c:axId val="70667264"/>
        <c:scaling>
          <c:orientation val="minMax"/>
        </c:scaling>
        <c:axPos val="b"/>
        <c:tickLblPos val="nextTo"/>
        <c:crossAx val="70677248"/>
        <c:crosses val="autoZero"/>
        <c:auto val="1"/>
        <c:lblAlgn val="ctr"/>
        <c:lblOffset val="100"/>
      </c:catAx>
      <c:valAx>
        <c:axId val="70677248"/>
        <c:scaling>
          <c:orientation val="minMax"/>
        </c:scaling>
        <c:axPos val="l"/>
        <c:majorGridlines/>
        <c:numFmt formatCode="0.00" sourceLinked="1"/>
        <c:tickLblPos val="nextTo"/>
        <c:crossAx val="70667264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/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نمودارها!$O$265</c:f>
              <c:strCache>
                <c:ptCount val="1"/>
                <c:pt idx="0">
                  <c:v>ترومای زایمان با ابزار</c:v>
                </c:pt>
              </c:strCache>
            </c:strRef>
          </c:tx>
          <c:cat>
            <c:strRef>
              <c:f>نمودارها!$N$266:$N$269</c:f>
              <c:strCache>
                <c:ptCount val="4"/>
                <c:pt idx="0">
                  <c:v>سه ماهه اول</c:v>
                </c:pt>
                <c:pt idx="1">
                  <c:v>سه ماهه دوم</c:v>
                </c:pt>
                <c:pt idx="2">
                  <c:v>سه ماهه سوم</c:v>
                </c:pt>
                <c:pt idx="3">
                  <c:v>سه ماهه چهارم</c:v>
                </c:pt>
              </c:strCache>
            </c:strRef>
          </c:cat>
          <c:val>
            <c:numRef>
              <c:f>نمودارها!$O$266:$O$269</c:f>
              <c:numCache>
                <c:formatCode>0.00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shape val="box"/>
        <c:axId val="70701824"/>
        <c:axId val="70703360"/>
        <c:axId val="0"/>
      </c:bar3DChart>
      <c:catAx>
        <c:axId val="70701824"/>
        <c:scaling>
          <c:orientation val="minMax"/>
        </c:scaling>
        <c:axPos val="b"/>
        <c:tickLblPos val="nextTo"/>
        <c:crossAx val="70703360"/>
        <c:crosses val="autoZero"/>
        <c:auto val="1"/>
        <c:lblAlgn val="ctr"/>
        <c:lblOffset val="100"/>
      </c:catAx>
      <c:valAx>
        <c:axId val="70703360"/>
        <c:scaling>
          <c:orientation val="minMax"/>
        </c:scaling>
        <c:axPos val="l"/>
        <c:majorGridlines/>
        <c:numFmt formatCode="0.00" sourceLinked="1"/>
        <c:tickLblPos val="nextTo"/>
        <c:crossAx val="70701824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/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نمودارها!$O$281</c:f>
              <c:strCache>
                <c:ptCount val="1"/>
                <c:pt idx="0">
                  <c:v>ترومای زایمان بدون ابزار</c:v>
                </c:pt>
              </c:strCache>
            </c:strRef>
          </c:tx>
          <c:cat>
            <c:strRef>
              <c:f>نمودارها!$N$282:$N$285</c:f>
              <c:strCache>
                <c:ptCount val="4"/>
                <c:pt idx="0">
                  <c:v>سه ماهه اول</c:v>
                </c:pt>
                <c:pt idx="1">
                  <c:v>سه ماهه دوم</c:v>
                </c:pt>
                <c:pt idx="2">
                  <c:v>سه ماهه سوم</c:v>
                </c:pt>
                <c:pt idx="3">
                  <c:v>سه ماهه چهارم</c:v>
                </c:pt>
              </c:strCache>
            </c:strRef>
          </c:cat>
          <c:val>
            <c:numRef>
              <c:f>نمودارها!$O$282:$O$285</c:f>
              <c:numCache>
                <c:formatCode>0.00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shape val="box"/>
        <c:axId val="71776512"/>
        <c:axId val="71802880"/>
        <c:axId val="0"/>
      </c:bar3DChart>
      <c:catAx>
        <c:axId val="71776512"/>
        <c:scaling>
          <c:orientation val="minMax"/>
        </c:scaling>
        <c:axPos val="b"/>
        <c:tickLblPos val="nextTo"/>
        <c:crossAx val="71802880"/>
        <c:crosses val="autoZero"/>
        <c:auto val="1"/>
        <c:lblAlgn val="ctr"/>
        <c:lblOffset val="100"/>
      </c:catAx>
      <c:valAx>
        <c:axId val="71802880"/>
        <c:scaling>
          <c:orientation val="minMax"/>
        </c:scaling>
        <c:axPos val="l"/>
        <c:majorGridlines/>
        <c:numFmt formatCode="0.00" sourceLinked="1"/>
        <c:tickLblPos val="nextTo"/>
        <c:crossAx val="71776512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/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نمودارها!$O$14</c:f>
              <c:strCache>
                <c:ptCount val="1"/>
                <c:pt idx="0">
                  <c:v>نرخ مرگ و میر در اثر MI</c:v>
                </c:pt>
              </c:strCache>
            </c:strRef>
          </c:tx>
          <c:cat>
            <c:strRef>
              <c:f>نمودارها!$N$15:$N$18</c:f>
              <c:strCache>
                <c:ptCount val="4"/>
                <c:pt idx="0">
                  <c:v>سه ماهه اول</c:v>
                </c:pt>
                <c:pt idx="1">
                  <c:v>سه ماهه دوم</c:v>
                </c:pt>
                <c:pt idx="2">
                  <c:v>سه ماهه سوم</c:v>
                </c:pt>
                <c:pt idx="3">
                  <c:v>سه ماهه چهارم</c:v>
                </c:pt>
              </c:strCache>
            </c:strRef>
          </c:cat>
          <c:val>
            <c:numRef>
              <c:f>نمودارها!$O$15:$O$18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shape val="box"/>
        <c:axId val="67161088"/>
        <c:axId val="69800704"/>
        <c:axId val="0"/>
      </c:bar3DChart>
      <c:catAx>
        <c:axId val="67161088"/>
        <c:scaling>
          <c:orientation val="minMax"/>
        </c:scaling>
        <c:axPos val="b"/>
        <c:tickLblPos val="nextTo"/>
        <c:crossAx val="69800704"/>
        <c:crosses val="autoZero"/>
        <c:auto val="1"/>
        <c:lblAlgn val="ctr"/>
        <c:lblOffset val="100"/>
      </c:catAx>
      <c:valAx>
        <c:axId val="69800704"/>
        <c:scaling>
          <c:orientation val="minMax"/>
        </c:scaling>
        <c:axPos val="l"/>
        <c:majorGridlines/>
        <c:numFmt formatCode="General" sourceLinked="1"/>
        <c:tickLblPos val="nextTo"/>
        <c:crossAx val="67161088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/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نمودارها!$O$26</c:f>
              <c:strCache>
                <c:ptCount val="1"/>
                <c:pt idx="0">
                  <c:v>نرخ مرگ ومیر در اثر جراحی بای پس</c:v>
                </c:pt>
              </c:strCache>
            </c:strRef>
          </c:tx>
          <c:cat>
            <c:strRef>
              <c:f>نمودارها!$N$27:$N$30</c:f>
              <c:strCache>
                <c:ptCount val="4"/>
                <c:pt idx="0">
                  <c:v>سه ماهه اول</c:v>
                </c:pt>
                <c:pt idx="1">
                  <c:v>سه ماهه دوم</c:v>
                </c:pt>
                <c:pt idx="2">
                  <c:v>سه ماهه سوم</c:v>
                </c:pt>
                <c:pt idx="3">
                  <c:v>سه ماهه چهارم</c:v>
                </c:pt>
              </c:strCache>
            </c:strRef>
          </c:cat>
          <c:val>
            <c:numRef>
              <c:f>نمودارها!$O$27:$O$30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shape val="box"/>
        <c:axId val="69821184"/>
        <c:axId val="69822720"/>
        <c:axId val="0"/>
      </c:bar3DChart>
      <c:catAx>
        <c:axId val="69821184"/>
        <c:scaling>
          <c:orientation val="minMax"/>
        </c:scaling>
        <c:axPos val="b"/>
        <c:tickLblPos val="nextTo"/>
        <c:crossAx val="69822720"/>
        <c:crosses val="autoZero"/>
        <c:auto val="1"/>
        <c:lblAlgn val="ctr"/>
        <c:lblOffset val="100"/>
      </c:catAx>
      <c:valAx>
        <c:axId val="69822720"/>
        <c:scaling>
          <c:orientation val="minMax"/>
        </c:scaling>
        <c:axPos val="l"/>
        <c:majorGridlines/>
        <c:numFmt formatCode="General" sourceLinked="1"/>
        <c:tickLblPos val="nextTo"/>
        <c:crossAx val="69821184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/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نمودارها!$O$44</c:f>
              <c:strCache>
                <c:ptCount val="1"/>
                <c:pt idx="0">
                  <c:v>عوارض انتقال خون و فراورده های خونی</c:v>
                </c:pt>
              </c:strCache>
            </c:strRef>
          </c:tx>
          <c:cat>
            <c:strRef>
              <c:f>نمودارها!$N$45:$N$48</c:f>
              <c:strCache>
                <c:ptCount val="4"/>
                <c:pt idx="0">
                  <c:v>سه ماهه اول</c:v>
                </c:pt>
                <c:pt idx="1">
                  <c:v>سه ماهه دوم</c:v>
                </c:pt>
                <c:pt idx="2">
                  <c:v>سه ماهه سوم</c:v>
                </c:pt>
                <c:pt idx="3">
                  <c:v>سه ماهه چهارم</c:v>
                </c:pt>
              </c:strCache>
            </c:strRef>
          </c:cat>
          <c:val>
            <c:numRef>
              <c:f>نمودارها!$O$45:$O$48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shape val="box"/>
        <c:axId val="69847296"/>
        <c:axId val="70254592"/>
        <c:axId val="0"/>
      </c:bar3DChart>
      <c:catAx>
        <c:axId val="69847296"/>
        <c:scaling>
          <c:orientation val="minMax"/>
        </c:scaling>
        <c:axPos val="b"/>
        <c:tickLblPos val="nextTo"/>
        <c:crossAx val="70254592"/>
        <c:crosses val="autoZero"/>
        <c:auto val="1"/>
        <c:lblAlgn val="ctr"/>
        <c:lblOffset val="100"/>
      </c:catAx>
      <c:valAx>
        <c:axId val="70254592"/>
        <c:scaling>
          <c:orientation val="minMax"/>
        </c:scaling>
        <c:axPos val="l"/>
        <c:majorGridlines/>
        <c:numFmt formatCode="General" sourceLinked="1"/>
        <c:tickLblPos val="nextTo"/>
        <c:crossAx val="69847296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/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نمودارها!$O$57</c:f>
              <c:strCache>
                <c:ptCount val="1"/>
                <c:pt idx="0">
                  <c:v>جدا شدن زخم محل جراحی</c:v>
                </c:pt>
              </c:strCache>
            </c:strRef>
          </c:tx>
          <c:cat>
            <c:strRef>
              <c:f>نمودارها!$N$58:$N$61</c:f>
              <c:strCache>
                <c:ptCount val="4"/>
                <c:pt idx="0">
                  <c:v>سه ماهه اول</c:v>
                </c:pt>
                <c:pt idx="1">
                  <c:v>سه ماهه دوم</c:v>
                </c:pt>
                <c:pt idx="2">
                  <c:v>سه ماهه سوم</c:v>
                </c:pt>
                <c:pt idx="3">
                  <c:v>سه ماهه چهارم</c:v>
                </c:pt>
              </c:strCache>
            </c:strRef>
          </c:cat>
          <c:val>
            <c:numRef>
              <c:f>نمودارها!$O$58:$O$61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shape val="box"/>
        <c:axId val="70279168"/>
        <c:axId val="70280704"/>
        <c:axId val="0"/>
      </c:bar3DChart>
      <c:catAx>
        <c:axId val="70279168"/>
        <c:scaling>
          <c:orientation val="minMax"/>
        </c:scaling>
        <c:axPos val="b"/>
        <c:tickLblPos val="nextTo"/>
        <c:crossAx val="70280704"/>
        <c:crosses val="autoZero"/>
        <c:auto val="1"/>
        <c:lblAlgn val="ctr"/>
        <c:lblOffset val="100"/>
      </c:catAx>
      <c:valAx>
        <c:axId val="70280704"/>
        <c:scaling>
          <c:orientation val="minMax"/>
        </c:scaling>
        <c:axPos val="l"/>
        <c:majorGridlines/>
        <c:numFmt formatCode="General" sourceLinked="1"/>
        <c:tickLblPos val="nextTo"/>
        <c:crossAx val="70279168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/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نمودارها!$O$74</c:f>
              <c:strCache>
                <c:ptCount val="1"/>
                <c:pt idx="0">
                  <c:v>جا ماندن جسم خارجی در بدن بیمار پس از عمل جراحی</c:v>
                </c:pt>
              </c:strCache>
            </c:strRef>
          </c:tx>
          <c:cat>
            <c:strRef>
              <c:f>نمودارها!$N$75:$N$78</c:f>
              <c:strCache>
                <c:ptCount val="4"/>
                <c:pt idx="0">
                  <c:v>سه ماهه اول</c:v>
                </c:pt>
                <c:pt idx="1">
                  <c:v>سه ماهه دوم</c:v>
                </c:pt>
                <c:pt idx="2">
                  <c:v>سه ماهه سوم</c:v>
                </c:pt>
                <c:pt idx="3">
                  <c:v>سه ماهه چهارم</c:v>
                </c:pt>
              </c:strCache>
            </c:strRef>
          </c:cat>
          <c:val>
            <c:numRef>
              <c:f>نمودارها!$O$75:$O$78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shape val="box"/>
        <c:axId val="70317568"/>
        <c:axId val="70319104"/>
        <c:axId val="0"/>
      </c:bar3DChart>
      <c:catAx>
        <c:axId val="70317568"/>
        <c:scaling>
          <c:orientation val="minMax"/>
        </c:scaling>
        <c:axPos val="b"/>
        <c:tickLblPos val="nextTo"/>
        <c:crossAx val="70319104"/>
        <c:crosses val="autoZero"/>
        <c:auto val="1"/>
        <c:lblAlgn val="ctr"/>
        <c:lblOffset val="100"/>
      </c:catAx>
      <c:valAx>
        <c:axId val="70319104"/>
        <c:scaling>
          <c:orientation val="minMax"/>
        </c:scaling>
        <c:axPos val="l"/>
        <c:majorGridlines/>
        <c:numFmt formatCode="General" sourceLinked="1"/>
        <c:tickLblPos val="nextTo"/>
        <c:crossAx val="70317568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/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نمودارها!$O$92</c:f>
              <c:strCache>
                <c:ptCount val="1"/>
                <c:pt idx="0">
                  <c:v>پارگی یا سوراخ شدگی اتفاقی</c:v>
                </c:pt>
              </c:strCache>
            </c:strRef>
          </c:tx>
          <c:cat>
            <c:strRef>
              <c:f>نمودارها!$N$93:$N$96</c:f>
              <c:strCache>
                <c:ptCount val="4"/>
                <c:pt idx="0">
                  <c:v>سه ماهه اول</c:v>
                </c:pt>
                <c:pt idx="1">
                  <c:v>سه ماهه دوم</c:v>
                </c:pt>
                <c:pt idx="2">
                  <c:v>سه ماهه سوم</c:v>
                </c:pt>
                <c:pt idx="3">
                  <c:v>سه ماهه چهارم</c:v>
                </c:pt>
              </c:strCache>
            </c:strRef>
          </c:cat>
          <c:val>
            <c:numRef>
              <c:f>نمودارها!$O$93:$O$96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shape val="box"/>
        <c:axId val="70339584"/>
        <c:axId val="70341376"/>
        <c:axId val="0"/>
      </c:bar3DChart>
      <c:catAx>
        <c:axId val="70339584"/>
        <c:scaling>
          <c:orientation val="minMax"/>
        </c:scaling>
        <c:axPos val="b"/>
        <c:tickLblPos val="nextTo"/>
        <c:crossAx val="70341376"/>
        <c:crosses val="autoZero"/>
        <c:auto val="1"/>
        <c:lblAlgn val="ctr"/>
        <c:lblOffset val="100"/>
      </c:catAx>
      <c:valAx>
        <c:axId val="70341376"/>
        <c:scaling>
          <c:orientation val="minMax"/>
        </c:scaling>
        <c:axPos val="l"/>
        <c:majorGridlines/>
        <c:numFmt formatCode="General" sourceLinked="1"/>
        <c:tickLblPos val="nextTo"/>
        <c:crossAx val="70339584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/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نمودارها!$O$104</c:f>
              <c:strCache>
                <c:ptCount val="1"/>
                <c:pt idx="0">
                  <c:v>عوارض بیهوشی</c:v>
                </c:pt>
              </c:strCache>
            </c:strRef>
          </c:tx>
          <c:cat>
            <c:strRef>
              <c:f>نمودارها!$N$105:$N$108</c:f>
              <c:strCache>
                <c:ptCount val="4"/>
                <c:pt idx="0">
                  <c:v>سه ماهه اول</c:v>
                </c:pt>
                <c:pt idx="1">
                  <c:v>سه ماهه دوم</c:v>
                </c:pt>
                <c:pt idx="2">
                  <c:v>سه ماهه سوم</c:v>
                </c:pt>
                <c:pt idx="3">
                  <c:v>سه ماهه چهارم</c:v>
                </c:pt>
              </c:strCache>
            </c:strRef>
          </c:cat>
          <c:val>
            <c:numRef>
              <c:f>نمودارها!$O$105:$O$108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shape val="box"/>
        <c:axId val="70386432"/>
        <c:axId val="70387968"/>
        <c:axId val="0"/>
      </c:bar3DChart>
      <c:catAx>
        <c:axId val="70386432"/>
        <c:scaling>
          <c:orientation val="minMax"/>
        </c:scaling>
        <c:axPos val="b"/>
        <c:tickLblPos val="nextTo"/>
        <c:crossAx val="70387968"/>
        <c:crosses val="autoZero"/>
        <c:auto val="1"/>
        <c:lblAlgn val="ctr"/>
        <c:lblOffset val="100"/>
      </c:catAx>
      <c:valAx>
        <c:axId val="70387968"/>
        <c:scaling>
          <c:orientation val="minMax"/>
          <c:max val="1"/>
          <c:min val="0"/>
        </c:scaling>
        <c:axPos val="l"/>
        <c:majorGridlines/>
        <c:numFmt formatCode="General" sourceLinked="1"/>
        <c:tickLblPos val="nextTo"/>
        <c:crossAx val="70386432"/>
        <c:crosses val="autoZero"/>
        <c:crossBetween val="between"/>
        <c:minorUnit val="0.2"/>
      </c:valAx>
    </c:plotArea>
    <c:legend>
      <c:legendPos val="r"/>
    </c:legend>
    <c:plotVisOnly val="1"/>
  </c:chart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/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نمودارها!$O$119</c:f>
              <c:strCache>
                <c:ptCount val="1"/>
                <c:pt idx="0">
                  <c:v>خونریزی بعد از عمل جراحی</c:v>
                </c:pt>
              </c:strCache>
            </c:strRef>
          </c:tx>
          <c:cat>
            <c:strRef>
              <c:f>نمودارها!$N$120:$N$123</c:f>
              <c:strCache>
                <c:ptCount val="4"/>
                <c:pt idx="0">
                  <c:v>سه ماهه اول</c:v>
                </c:pt>
                <c:pt idx="1">
                  <c:v>سه ماهه دوم</c:v>
                </c:pt>
                <c:pt idx="2">
                  <c:v>سه ماهه سوم</c:v>
                </c:pt>
                <c:pt idx="3">
                  <c:v>سه ماهه چهارم</c:v>
                </c:pt>
              </c:strCache>
            </c:strRef>
          </c:cat>
          <c:val>
            <c:numRef>
              <c:f>نمودارها!$O$120:$O$123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shape val="box"/>
        <c:axId val="70404352"/>
        <c:axId val="70418432"/>
        <c:axId val="0"/>
      </c:bar3DChart>
      <c:catAx>
        <c:axId val="70404352"/>
        <c:scaling>
          <c:orientation val="minMax"/>
        </c:scaling>
        <c:axPos val="b"/>
        <c:tickLblPos val="nextTo"/>
        <c:crossAx val="70418432"/>
        <c:crosses val="autoZero"/>
        <c:auto val="1"/>
        <c:lblAlgn val="ctr"/>
        <c:lblOffset val="100"/>
      </c:catAx>
      <c:valAx>
        <c:axId val="70418432"/>
        <c:scaling>
          <c:orientation val="minMax"/>
        </c:scaling>
        <c:axPos val="l"/>
        <c:majorGridlines/>
        <c:numFmt formatCode="General" sourceLinked="1"/>
        <c:tickLblPos val="nextTo"/>
        <c:crossAx val="70404352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1</xdr:row>
      <xdr:rowOff>9524</xdr:rowOff>
    </xdr:from>
    <xdr:to>
      <xdr:col>7</xdr:col>
      <xdr:colOff>371475</xdr:colOff>
      <xdr:row>12</xdr:row>
      <xdr:rowOff>76199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38099</xdr:colOff>
      <xdr:row>12</xdr:row>
      <xdr:rowOff>180975</xdr:rowOff>
    </xdr:from>
    <xdr:to>
      <xdr:col>7</xdr:col>
      <xdr:colOff>342899</xdr:colOff>
      <xdr:row>24</xdr:row>
      <xdr:rowOff>123825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57150</xdr:colOff>
      <xdr:row>25</xdr:row>
      <xdr:rowOff>123825</xdr:rowOff>
    </xdr:from>
    <xdr:to>
      <xdr:col>7</xdr:col>
      <xdr:colOff>323850</xdr:colOff>
      <xdr:row>39</xdr:row>
      <xdr:rowOff>47625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47626</xdr:colOff>
      <xdr:row>40</xdr:row>
      <xdr:rowOff>142875</xdr:rowOff>
    </xdr:from>
    <xdr:to>
      <xdr:col>7</xdr:col>
      <xdr:colOff>342901</xdr:colOff>
      <xdr:row>53</xdr:row>
      <xdr:rowOff>142875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9526</xdr:colOff>
      <xdr:row>55</xdr:row>
      <xdr:rowOff>38100</xdr:rowOff>
    </xdr:from>
    <xdr:to>
      <xdr:col>7</xdr:col>
      <xdr:colOff>361951</xdr:colOff>
      <xdr:row>67</xdr:row>
      <xdr:rowOff>171450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9525</xdr:colOff>
      <xdr:row>69</xdr:row>
      <xdr:rowOff>9525</xdr:rowOff>
    </xdr:from>
    <xdr:to>
      <xdr:col>7</xdr:col>
      <xdr:colOff>371475</xdr:colOff>
      <xdr:row>83</xdr:row>
      <xdr:rowOff>85725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561975</xdr:colOff>
      <xdr:row>85</xdr:row>
      <xdr:rowOff>19050</xdr:rowOff>
    </xdr:from>
    <xdr:to>
      <xdr:col>7</xdr:col>
      <xdr:colOff>371475</xdr:colOff>
      <xdr:row>99</xdr:row>
      <xdr:rowOff>28575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552451</xdr:colOff>
      <xdr:row>100</xdr:row>
      <xdr:rowOff>133350</xdr:rowOff>
    </xdr:from>
    <xdr:to>
      <xdr:col>7</xdr:col>
      <xdr:colOff>390526</xdr:colOff>
      <xdr:row>115</xdr:row>
      <xdr:rowOff>19050</xdr:rowOff>
    </xdr:to>
    <xdr:graphicFrame macro="">
      <xdr:nvGraphicFramePr>
        <xdr:cNvPr id="10" name="Char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542926</xdr:colOff>
      <xdr:row>116</xdr:row>
      <xdr:rowOff>57150</xdr:rowOff>
    </xdr:from>
    <xdr:to>
      <xdr:col>7</xdr:col>
      <xdr:colOff>400051</xdr:colOff>
      <xdr:row>129</xdr:row>
      <xdr:rowOff>104775</xdr:rowOff>
    </xdr:to>
    <xdr:graphicFrame macro="">
      <xdr:nvGraphicFramePr>
        <xdr:cNvPr id="11" name="Chart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571500</xdr:colOff>
      <xdr:row>131</xdr:row>
      <xdr:rowOff>66675</xdr:rowOff>
    </xdr:from>
    <xdr:to>
      <xdr:col>7</xdr:col>
      <xdr:colOff>419100</xdr:colOff>
      <xdr:row>144</xdr:row>
      <xdr:rowOff>152400</xdr:rowOff>
    </xdr:to>
    <xdr:graphicFrame macro="">
      <xdr:nvGraphicFramePr>
        <xdr:cNvPr id="12" name="Chart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581026</xdr:colOff>
      <xdr:row>146</xdr:row>
      <xdr:rowOff>38100</xdr:rowOff>
    </xdr:from>
    <xdr:to>
      <xdr:col>7</xdr:col>
      <xdr:colOff>419101</xdr:colOff>
      <xdr:row>160</xdr:row>
      <xdr:rowOff>9525</xdr:rowOff>
    </xdr:to>
    <xdr:graphicFrame macro="">
      <xdr:nvGraphicFramePr>
        <xdr:cNvPr id="13" name="Chart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542926</xdr:colOff>
      <xdr:row>161</xdr:row>
      <xdr:rowOff>85725</xdr:rowOff>
    </xdr:from>
    <xdr:to>
      <xdr:col>7</xdr:col>
      <xdr:colOff>438151</xdr:colOff>
      <xdr:row>175</xdr:row>
      <xdr:rowOff>57150</xdr:rowOff>
    </xdr:to>
    <xdr:graphicFrame macro="">
      <xdr:nvGraphicFramePr>
        <xdr:cNvPr id="14" name="Chart 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533401</xdr:colOff>
      <xdr:row>177</xdr:row>
      <xdr:rowOff>9525</xdr:rowOff>
    </xdr:from>
    <xdr:to>
      <xdr:col>7</xdr:col>
      <xdr:colOff>447676</xdr:colOff>
      <xdr:row>190</xdr:row>
      <xdr:rowOff>171450</xdr:rowOff>
    </xdr:to>
    <xdr:graphicFrame macro="">
      <xdr:nvGraphicFramePr>
        <xdr:cNvPr id="15" name="Chart 1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514351</xdr:colOff>
      <xdr:row>193</xdr:row>
      <xdr:rowOff>57150</xdr:rowOff>
    </xdr:from>
    <xdr:to>
      <xdr:col>7</xdr:col>
      <xdr:colOff>466726</xdr:colOff>
      <xdr:row>207</xdr:row>
      <xdr:rowOff>104775</xdr:rowOff>
    </xdr:to>
    <xdr:graphicFrame macro="">
      <xdr:nvGraphicFramePr>
        <xdr:cNvPr id="16" name="Chart 1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504825</xdr:colOff>
      <xdr:row>209</xdr:row>
      <xdr:rowOff>133350</xdr:rowOff>
    </xdr:from>
    <xdr:to>
      <xdr:col>7</xdr:col>
      <xdr:colOff>485775</xdr:colOff>
      <xdr:row>223</xdr:row>
      <xdr:rowOff>161925</xdr:rowOff>
    </xdr:to>
    <xdr:graphicFrame macro="">
      <xdr:nvGraphicFramePr>
        <xdr:cNvPr id="17" name="Chart 1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0</xdr:col>
      <xdr:colOff>495301</xdr:colOff>
      <xdr:row>225</xdr:row>
      <xdr:rowOff>133350</xdr:rowOff>
    </xdr:from>
    <xdr:to>
      <xdr:col>7</xdr:col>
      <xdr:colOff>485776</xdr:colOff>
      <xdr:row>239</xdr:row>
      <xdr:rowOff>152400</xdr:rowOff>
    </xdr:to>
    <xdr:graphicFrame macro="">
      <xdr:nvGraphicFramePr>
        <xdr:cNvPr id="18" name="Chart 1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457200</xdr:colOff>
      <xdr:row>241</xdr:row>
      <xdr:rowOff>171450</xdr:rowOff>
    </xdr:from>
    <xdr:to>
      <xdr:col>7</xdr:col>
      <xdr:colOff>495300</xdr:colOff>
      <xdr:row>255</xdr:row>
      <xdr:rowOff>152400</xdr:rowOff>
    </xdr:to>
    <xdr:graphicFrame macro="">
      <xdr:nvGraphicFramePr>
        <xdr:cNvPr id="19" name="Chart 1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0</xdr:col>
      <xdr:colOff>419100</xdr:colOff>
      <xdr:row>258</xdr:row>
      <xdr:rowOff>28575</xdr:rowOff>
    </xdr:from>
    <xdr:to>
      <xdr:col>7</xdr:col>
      <xdr:colOff>514350</xdr:colOff>
      <xdr:row>271</xdr:row>
      <xdr:rowOff>123825</xdr:rowOff>
    </xdr:to>
    <xdr:graphicFrame macro="">
      <xdr:nvGraphicFramePr>
        <xdr:cNvPr id="20" name="Chart 1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0</xdr:col>
      <xdr:colOff>400050</xdr:colOff>
      <xdr:row>273</xdr:row>
      <xdr:rowOff>180975</xdr:rowOff>
    </xdr:from>
    <xdr:to>
      <xdr:col>7</xdr:col>
      <xdr:colOff>533400</xdr:colOff>
      <xdr:row>288</xdr:row>
      <xdr:rowOff>28575</xdr:rowOff>
    </xdr:to>
    <xdr:graphicFrame macro="">
      <xdr:nvGraphicFramePr>
        <xdr:cNvPr id="21" name="Chart 2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63"/>
  <sheetViews>
    <sheetView rightToLeft="1" tabSelected="1" topLeftCell="A37" zoomScale="110" zoomScaleNormal="110" workbookViewId="0">
      <selection activeCell="B44" sqref="B44"/>
    </sheetView>
  </sheetViews>
  <sheetFormatPr defaultRowHeight="15"/>
  <cols>
    <col min="1" max="1" width="3.28515625" style="42" customWidth="1"/>
    <col min="2" max="2" width="46.42578125" style="2" bestFit="1" customWidth="1"/>
    <col min="3" max="3" width="7.5703125" style="43" customWidth="1"/>
    <col min="4" max="4" width="8" style="43" bestFit="1" customWidth="1"/>
    <col min="5" max="5" width="8" style="43" customWidth="1"/>
    <col min="6" max="6" width="9.85546875" style="43" customWidth="1"/>
    <col min="7" max="9" width="7.7109375" style="43" customWidth="1"/>
    <col min="10" max="10" width="11.42578125" style="43" customWidth="1"/>
    <col min="11" max="13" width="7.5703125" style="43" customWidth="1"/>
    <col min="14" max="14" width="11.140625" style="43" customWidth="1"/>
    <col min="15" max="17" width="7.28515625" style="43" customWidth="1"/>
    <col min="18" max="19" width="12.28515625" style="43" customWidth="1"/>
    <col min="20" max="16384" width="9.140625" style="42"/>
  </cols>
  <sheetData>
    <row r="1" spans="1:19" ht="15.75" thickBot="1"/>
    <row r="2" spans="1:19" ht="28.5" customHeight="1" thickBot="1">
      <c r="B2" s="110" t="s">
        <v>20</v>
      </c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2"/>
    </row>
    <row r="3" spans="1:19" s="43" customFormat="1" ht="23.25" customHeight="1" thickBot="1">
      <c r="B3" s="6" t="s">
        <v>48</v>
      </c>
      <c r="C3" s="44" t="s">
        <v>0</v>
      </c>
      <c r="D3" s="45" t="s">
        <v>1</v>
      </c>
      <c r="E3" s="46" t="s">
        <v>2</v>
      </c>
      <c r="F3" s="47" t="s">
        <v>7</v>
      </c>
      <c r="G3" s="48" t="s">
        <v>3</v>
      </c>
      <c r="H3" s="48" t="s">
        <v>4</v>
      </c>
      <c r="I3" s="49" t="s">
        <v>5</v>
      </c>
      <c r="J3" s="47" t="s">
        <v>10</v>
      </c>
      <c r="K3" s="48" t="s">
        <v>42</v>
      </c>
      <c r="L3" s="49" t="s">
        <v>43</v>
      </c>
      <c r="M3" s="48" t="s">
        <v>6</v>
      </c>
      <c r="N3" s="47" t="s">
        <v>8</v>
      </c>
      <c r="O3" s="48" t="s">
        <v>44</v>
      </c>
      <c r="P3" s="50" t="s">
        <v>45</v>
      </c>
      <c r="Q3" s="48" t="s">
        <v>46</v>
      </c>
      <c r="R3" s="47" t="s">
        <v>9</v>
      </c>
      <c r="S3" s="51" t="s">
        <v>47</v>
      </c>
    </row>
    <row r="4" spans="1:19" ht="21" customHeight="1" thickBot="1">
      <c r="A4" s="113">
        <v>1</v>
      </c>
      <c r="B4" s="33" t="s">
        <v>23</v>
      </c>
      <c r="C4" s="52"/>
      <c r="D4" s="52"/>
      <c r="E4" s="52"/>
      <c r="F4" s="71">
        <f>E4+D4+C4</f>
        <v>0</v>
      </c>
      <c r="G4" s="52"/>
      <c r="H4" s="52"/>
      <c r="I4" s="52"/>
      <c r="J4" s="71">
        <f>I4+H4+G4</f>
        <v>0</v>
      </c>
      <c r="K4" s="52"/>
      <c r="L4" s="52"/>
      <c r="M4" s="52"/>
      <c r="N4" s="71">
        <f>M4+L4+K4</f>
        <v>0</v>
      </c>
      <c r="O4" s="52"/>
      <c r="P4" s="52"/>
      <c r="Q4" s="52"/>
      <c r="R4" s="71">
        <f>Q4+P4+O4</f>
        <v>0</v>
      </c>
      <c r="S4" s="94">
        <f>R4+N4+J4+F4</f>
        <v>0</v>
      </c>
    </row>
    <row r="5" spans="1:19" ht="21" customHeight="1">
      <c r="A5" s="114"/>
      <c r="B5" s="24" t="s">
        <v>81</v>
      </c>
      <c r="C5" s="53"/>
      <c r="D5" s="53"/>
      <c r="E5" s="53"/>
      <c r="F5" s="72">
        <f>E5+D5+C5</f>
        <v>0</v>
      </c>
      <c r="G5" s="53"/>
      <c r="H5" s="53"/>
      <c r="I5" s="53"/>
      <c r="J5" s="71">
        <f>I5+H5+G5</f>
        <v>0</v>
      </c>
      <c r="K5" s="53"/>
      <c r="L5" s="53"/>
      <c r="M5" s="53"/>
      <c r="N5" s="71">
        <f>M5+L5+K5</f>
        <v>0</v>
      </c>
      <c r="O5" s="53"/>
      <c r="P5" s="53"/>
      <c r="Q5" s="53"/>
      <c r="R5" s="71">
        <f>Q5+P5+O5</f>
        <v>0</v>
      </c>
      <c r="S5" s="94">
        <f>R5+N5+J5+F5</f>
        <v>0</v>
      </c>
    </row>
    <row r="6" spans="1:19" ht="21" customHeight="1" thickBot="1">
      <c r="A6" s="115"/>
      <c r="B6" s="4" t="s">
        <v>24</v>
      </c>
      <c r="C6" s="74" t="e">
        <f>(C4/C5)*100</f>
        <v>#DIV/0!</v>
      </c>
      <c r="D6" s="74" t="e">
        <f t="shared" ref="D6:E6" si="0">(D4/D5)*100</f>
        <v>#DIV/0!</v>
      </c>
      <c r="E6" s="74" t="e">
        <f t="shared" si="0"/>
        <v>#DIV/0!</v>
      </c>
      <c r="F6" s="73" t="e">
        <f t="shared" ref="F6:S6" si="1">(F4/F5)*100</f>
        <v>#DIV/0!</v>
      </c>
      <c r="G6" s="74" t="e">
        <f t="shared" si="1"/>
        <v>#DIV/0!</v>
      </c>
      <c r="H6" s="74" t="e">
        <f t="shared" si="1"/>
        <v>#DIV/0!</v>
      </c>
      <c r="I6" s="74" t="e">
        <f t="shared" si="1"/>
        <v>#DIV/0!</v>
      </c>
      <c r="J6" s="73" t="e">
        <f t="shared" si="1"/>
        <v>#DIV/0!</v>
      </c>
      <c r="K6" s="74" t="e">
        <f t="shared" si="1"/>
        <v>#DIV/0!</v>
      </c>
      <c r="L6" s="74" t="e">
        <f t="shared" si="1"/>
        <v>#DIV/0!</v>
      </c>
      <c r="M6" s="74" t="e">
        <f t="shared" si="1"/>
        <v>#DIV/0!</v>
      </c>
      <c r="N6" s="73" t="e">
        <f t="shared" si="1"/>
        <v>#DIV/0!</v>
      </c>
      <c r="O6" s="74" t="e">
        <f t="shared" si="1"/>
        <v>#DIV/0!</v>
      </c>
      <c r="P6" s="74" t="e">
        <f t="shared" si="1"/>
        <v>#DIV/0!</v>
      </c>
      <c r="Q6" s="74" t="e">
        <f t="shared" si="1"/>
        <v>#DIV/0!</v>
      </c>
      <c r="R6" s="73" t="e">
        <f t="shared" si="1"/>
        <v>#DIV/0!</v>
      </c>
      <c r="S6" s="74" t="e">
        <f t="shared" si="1"/>
        <v>#DIV/0!</v>
      </c>
    </row>
    <row r="7" spans="1:19" ht="21" customHeight="1" thickBot="1">
      <c r="A7" s="116">
        <v>2</v>
      </c>
      <c r="B7" s="15" t="s">
        <v>25</v>
      </c>
      <c r="C7" s="54"/>
      <c r="D7" s="54"/>
      <c r="E7" s="54"/>
      <c r="F7" s="71">
        <f>E7+D7+C7</f>
        <v>0</v>
      </c>
      <c r="G7" s="54"/>
      <c r="H7" s="54"/>
      <c r="I7" s="54"/>
      <c r="J7" s="71">
        <f>I7+H7+G7</f>
        <v>0</v>
      </c>
      <c r="K7" s="54"/>
      <c r="L7" s="54"/>
      <c r="M7" s="54"/>
      <c r="N7" s="71">
        <f>M7+L7+K7</f>
        <v>0</v>
      </c>
      <c r="O7" s="54"/>
      <c r="P7" s="54"/>
      <c r="Q7" s="54"/>
      <c r="R7" s="71">
        <f>Q7+P7+O7</f>
        <v>0</v>
      </c>
      <c r="S7" s="95">
        <f>R7+N7+J7+F7</f>
        <v>0</v>
      </c>
    </row>
    <row r="8" spans="1:19" ht="21" customHeight="1">
      <c r="A8" s="117"/>
      <c r="B8" s="16" t="s">
        <v>26</v>
      </c>
      <c r="C8" s="55"/>
      <c r="D8" s="55"/>
      <c r="E8" s="55"/>
      <c r="F8" s="71">
        <f>E8+D8+C8</f>
        <v>0</v>
      </c>
      <c r="G8" s="55"/>
      <c r="H8" s="55"/>
      <c r="I8" s="55"/>
      <c r="J8" s="71">
        <f>I8+H8+G8</f>
        <v>0</v>
      </c>
      <c r="K8" s="55"/>
      <c r="L8" s="55"/>
      <c r="M8" s="55"/>
      <c r="N8" s="71">
        <f>M8+L8+K8</f>
        <v>0</v>
      </c>
      <c r="O8" s="55"/>
      <c r="P8" s="55"/>
      <c r="Q8" s="55"/>
      <c r="R8" s="71">
        <f>Q8+P8+O8</f>
        <v>0</v>
      </c>
      <c r="S8" s="95">
        <f>R8+N8+J8+F8</f>
        <v>0</v>
      </c>
    </row>
    <row r="9" spans="1:19" ht="21" customHeight="1" thickBot="1">
      <c r="A9" s="117"/>
      <c r="B9" s="5" t="s">
        <v>21</v>
      </c>
      <c r="C9" s="82" t="e">
        <f>(C7/C8)*100</f>
        <v>#DIV/0!</v>
      </c>
      <c r="D9" s="82" t="e">
        <f t="shared" ref="D9:S9" si="2">(D7/D8)*100</f>
        <v>#DIV/0!</v>
      </c>
      <c r="E9" s="82" t="e">
        <f t="shared" si="2"/>
        <v>#DIV/0!</v>
      </c>
      <c r="F9" s="73" t="e">
        <f t="shared" si="2"/>
        <v>#DIV/0!</v>
      </c>
      <c r="G9" s="82" t="e">
        <f t="shared" si="2"/>
        <v>#DIV/0!</v>
      </c>
      <c r="H9" s="82" t="e">
        <f t="shared" si="2"/>
        <v>#DIV/0!</v>
      </c>
      <c r="I9" s="82" t="e">
        <f t="shared" si="2"/>
        <v>#DIV/0!</v>
      </c>
      <c r="J9" s="73" t="e">
        <f t="shared" si="2"/>
        <v>#DIV/0!</v>
      </c>
      <c r="K9" s="82" t="e">
        <f t="shared" si="2"/>
        <v>#DIV/0!</v>
      </c>
      <c r="L9" s="82" t="e">
        <f t="shared" si="2"/>
        <v>#DIV/0!</v>
      </c>
      <c r="M9" s="82" t="e">
        <f t="shared" si="2"/>
        <v>#DIV/0!</v>
      </c>
      <c r="N9" s="73" t="e">
        <f t="shared" si="2"/>
        <v>#DIV/0!</v>
      </c>
      <c r="O9" s="82" t="e">
        <f t="shared" si="2"/>
        <v>#DIV/0!</v>
      </c>
      <c r="P9" s="82" t="e">
        <f t="shared" si="2"/>
        <v>#DIV/0!</v>
      </c>
      <c r="Q9" s="82" t="e">
        <f t="shared" si="2"/>
        <v>#DIV/0!</v>
      </c>
      <c r="R9" s="73" t="e">
        <f t="shared" si="2"/>
        <v>#DIV/0!</v>
      </c>
      <c r="S9" s="82" t="e">
        <f t="shared" si="2"/>
        <v>#DIV/0!</v>
      </c>
    </row>
    <row r="10" spans="1:19" ht="21" customHeight="1" thickBot="1">
      <c r="A10" s="117"/>
      <c r="B10" s="17" t="s">
        <v>27</v>
      </c>
      <c r="C10" s="56"/>
      <c r="D10" s="56"/>
      <c r="E10" s="56"/>
      <c r="F10" s="71">
        <f>E10+D10+C10</f>
        <v>0</v>
      </c>
      <c r="G10" s="56"/>
      <c r="H10" s="56"/>
      <c r="I10" s="56"/>
      <c r="J10" s="71">
        <f>I10+H10+G10</f>
        <v>0</v>
      </c>
      <c r="K10" s="56"/>
      <c r="L10" s="56"/>
      <c r="M10" s="56"/>
      <c r="N10" s="71">
        <f>M10+L10+K10</f>
        <v>0</v>
      </c>
      <c r="O10" s="56"/>
      <c r="P10" s="56"/>
      <c r="Q10" s="56"/>
      <c r="R10" s="71">
        <f>Q10+P10+O10</f>
        <v>0</v>
      </c>
      <c r="S10" s="96">
        <f>R10+N10+J10+F10</f>
        <v>0</v>
      </c>
    </row>
    <row r="11" spans="1:19" ht="21" customHeight="1">
      <c r="A11" s="117"/>
      <c r="B11" s="18" t="s">
        <v>28</v>
      </c>
      <c r="C11" s="57"/>
      <c r="D11" s="57"/>
      <c r="E11" s="57"/>
      <c r="F11" s="71">
        <f>E11+D11+C11</f>
        <v>0</v>
      </c>
      <c r="G11" s="57"/>
      <c r="H11" s="57"/>
      <c r="I11" s="57"/>
      <c r="J11" s="71">
        <f>I11+H11+G11</f>
        <v>0</v>
      </c>
      <c r="K11" s="57"/>
      <c r="L11" s="57"/>
      <c r="M11" s="57"/>
      <c r="N11" s="71">
        <f>M11+L11+K11</f>
        <v>0</v>
      </c>
      <c r="O11" s="57"/>
      <c r="P11" s="57"/>
      <c r="Q11" s="57"/>
      <c r="R11" s="71">
        <f>Q11+P11+O11</f>
        <v>0</v>
      </c>
      <c r="S11" s="96">
        <f>R11+N11+J11+F11</f>
        <v>0</v>
      </c>
    </row>
    <row r="12" spans="1:19" ht="21" customHeight="1" thickBot="1">
      <c r="A12" s="118"/>
      <c r="B12" s="7" t="s">
        <v>29</v>
      </c>
      <c r="C12" s="89" t="e">
        <f>(C10/C11)*100</f>
        <v>#DIV/0!</v>
      </c>
      <c r="D12" s="89" t="e">
        <f t="shared" ref="D12:S12" si="3">(D10/D11)*100</f>
        <v>#DIV/0!</v>
      </c>
      <c r="E12" s="89" t="e">
        <f t="shared" si="3"/>
        <v>#DIV/0!</v>
      </c>
      <c r="F12" s="73" t="e">
        <f t="shared" si="3"/>
        <v>#DIV/0!</v>
      </c>
      <c r="G12" s="89" t="e">
        <f t="shared" si="3"/>
        <v>#DIV/0!</v>
      </c>
      <c r="H12" s="89" t="e">
        <f t="shared" si="3"/>
        <v>#DIV/0!</v>
      </c>
      <c r="I12" s="89" t="e">
        <f t="shared" si="3"/>
        <v>#DIV/0!</v>
      </c>
      <c r="J12" s="73" t="e">
        <f t="shared" si="3"/>
        <v>#DIV/0!</v>
      </c>
      <c r="K12" s="89" t="e">
        <f t="shared" si="3"/>
        <v>#DIV/0!</v>
      </c>
      <c r="L12" s="89" t="e">
        <f t="shared" si="3"/>
        <v>#DIV/0!</v>
      </c>
      <c r="M12" s="89" t="e">
        <f t="shared" si="3"/>
        <v>#DIV/0!</v>
      </c>
      <c r="N12" s="73" t="e">
        <f t="shared" si="3"/>
        <v>#DIV/0!</v>
      </c>
      <c r="O12" s="89" t="e">
        <f t="shared" si="3"/>
        <v>#DIV/0!</v>
      </c>
      <c r="P12" s="89" t="e">
        <f t="shared" si="3"/>
        <v>#DIV/0!</v>
      </c>
      <c r="Q12" s="89" t="e">
        <f t="shared" si="3"/>
        <v>#DIV/0!</v>
      </c>
      <c r="R12" s="73" t="e">
        <f t="shared" si="3"/>
        <v>#DIV/0!</v>
      </c>
      <c r="S12" s="89" t="e">
        <f t="shared" si="3"/>
        <v>#DIV/0!</v>
      </c>
    </row>
    <row r="13" spans="1:19" ht="21" customHeight="1" thickBot="1">
      <c r="A13" s="116">
        <v>3</v>
      </c>
      <c r="B13" s="29" t="s">
        <v>30</v>
      </c>
      <c r="C13" s="58"/>
      <c r="D13" s="58"/>
      <c r="E13" s="58"/>
      <c r="F13" s="71">
        <f>E13+D13+C13</f>
        <v>0</v>
      </c>
      <c r="G13" s="58"/>
      <c r="H13" s="58"/>
      <c r="I13" s="58"/>
      <c r="J13" s="71">
        <f>I13+H13+G13</f>
        <v>0</v>
      </c>
      <c r="K13" s="58"/>
      <c r="L13" s="58"/>
      <c r="M13" s="58"/>
      <c r="N13" s="71">
        <f>M13+L13+K13</f>
        <v>0</v>
      </c>
      <c r="O13" s="58"/>
      <c r="P13" s="58"/>
      <c r="Q13" s="58"/>
      <c r="R13" s="71">
        <f>Q13+P13+O13</f>
        <v>0</v>
      </c>
      <c r="S13" s="97">
        <f>R13+N13+J13+F13</f>
        <v>0</v>
      </c>
    </row>
    <row r="14" spans="1:19" ht="21" customHeight="1">
      <c r="A14" s="117"/>
      <c r="B14" s="28" t="s">
        <v>31</v>
      </c>
      <c r="C14" s="59"/>
      <c r="D14" s="59"/>
      <c r="E14" s="59"/>
      <c r="F14" s="71">
        <f>E14+D14+C14</f>
        <v>0</v>
      </c>
      <c r="G14" s="59"/>
      <c r="H14" s="59"/>
      <c r="I14" s="59"/>
      <c r="J14" s="71">
        <f>I14+H14+G14</f>
        <v>0</v>
      </c>
      <c r="K14" s="59"/>
      <c r="L14" s="59"/>
      <c r="M14" s="59"/>
      <c r="N14" s="71">
        <f>M14+L14+K14</f>
        <v>0</v>
      </c>
      <c r="O14" s="59"/>
      <c r="P14" s="59"/>
      <c r="Q14" s="59"/>
      <c r="R14" s="71">
        <f>Q14+P14+O14</f>
        <v>0</v>
      </c>
      <c r="S14" s="97">
        <f>R14+N14+J14+F14</f>
        <v>0</v>
      </c>
    </row>
    <row r="15" spans="1:19" ht="21" customHeight="1" thickBot="1">
      <c r="A15" s="118"/>
      <c r="B15" s="8" t="s">
        <v>14</v>
      </c>
      <c r="C15" s="93" t="e">
        <f>C13/C14*100</f>
        <v>#DIV/0!</v>
      </c>
      <c r="D15" s="93" t="e">
        <f t="shared" ref="D15:S15" si="4">D13/D14*100</f>
        <v>#DIV/0!</v>
      </c>
      <c r="E15" s="93" t="e">
        <f t="shared" si="4"/>
        <v>#DIV/0!</v>
      </c>
      <c r="F15" s="75" t="e">
        <f t="shared" si="4"/>
        <v>#DIV/0!</v>
      </c>
      <c r="G15" s="93" t="e">
        <f t="shared" si="4"/>
        <v>#DIV/0!</v>
      </c>
      <c r="H15" s="93" t="e">
        <f t="shared" si="4"/>
        <v>#DIV/0!</v>
      </c>
      <c r="I15" s="93" t="e">
        <f t="shared" si="4"/>
        <v>#DIV/0!</v>
      </c>
      <c r="J15" s="75" t="e">
        <f t="shared" si="4"/>
        <v>#DIV/0!</v>
      </c>
      <c r="K15" s="93" t="e">
        <f t="shared" si="4"/>
        <v>#DIV/0!</v>
      </c>
      <c r="L15" s="93" t="e">
        <f t="shared" si="4"/>
        <v>#DIV/0!</v>
      </c>
      <c r="M15" s="93" t="e">
        <f t="shared" si="4"/>
        <v>#DIV/0!</v>
      </c>
      <c r="N15" s="75" t="e">
        <f t="shared" si="4"/>
        <v>#DIV/0!</v>
      </c>
      <c r="O15" s="93" t="e">
        <f t="shared" si="4"/>
        <v>#DIV/0!</v>
      </c>
      <c r="P15" s="93" t="e">
        <f t="shared" si="4"/>
        <v>#DIV/0!</v>
      </c>
      <c r="Q15" s="93" t="e">
        <f t="shared" si="4"/>
        <v>#DIV/0!</v>
      </c>
      <c r="R15" s="75" t="e">
        <f t="shared" si="4"/>
        <v>#DIV/0!</v>
      </c>
      <c r="S15" s="93" t="e">
        <f t="shared" si="4"/>
        <v>#DIV/0!</v>
      </c>
    </row>
    <row r="16" spans="1:19" ht="21" customHeight="1" thickBot="1">
      <c r="A16" s="108">
        <v>4</v>
      </c>
      <c r="B16" s="34" t="s">
        <v>32</v>
      </c>
      <c r="C16" s="60"/>
      <c r="D16" s="61"/>
      <c r="E16" s="61"/>
      <c r="F16" s="71">
        <f>E16+D16+C16</f>
        <v>0</v>
      </c>
      <c r="G16" s="61"/>
      <c r="H16" s="61"/>
      <c r="I16" s="61"/>
      <c r="J16" s="71">
        <f>I16+H16+G16</f>
        <v>0</v>
      </c>
      <c r="K16" s="61"/>
      <c r="L16" s="61"/>
      <c r="M16" s="61"/>
      <c r="N16" s="71">
        <f>M16+L16+K16</f>
        <v>0</v>
      </c>
      <c r="O16" s="61"/>
      <c r="P16" s="61"/>
      <c r="Q16" s="61"/>
      <c r="R16" s="71">
        <f>Q16+P16+O16</f>
        <v>0</v>
      </c>
      <c r="S16" s="98">
        <f>R16+N16+J16+F16</f>
        <v>0</v>
      </c>
    </row>
    <row r="17" spans="1:19" ht="21" customHeight="1">
      <c r="A17" s="109"/>
      <c r="B17" s="34" t="s">
        <v>75</v>
      </c>
      <c r="C17" s="62"/>
      <c r="D17" s="63"/>
      <c r="E17" s="63"/>
      <c r="F17" s="71">
        <f>E17+D17+C17</f>
        <v>0</v>
      </c>
      <c r="G17" s="63"/>
      <c r="H17" s="63"/>
      <c r="I17" s="63"/>
      <c r="J17" s="71">
        <f>I17+H17+G17</f>
        <v>0</v>
      </c>
      <c r="K17" s="63"/>
      <c r="L17" s="63"/>
      <c r="M17" s="63"/>
      <c r="N17" s="71">
        <f>M17+L17+K17</f>
        <v>0</v>
      </c>
      <c r="O17" s="63"/>
      <c r="P17" s="63"/>
      <c r="Q17" s="63"/>
      <c r="R17" s="71">
        <f>Q17+P17+O17</f>
        <v>0</v>
      </c>
      <c r="S17" s="98">
        <f>R17+N17+J17+F17</f>
        <v>0</v>
      </c>
    </row>
    <row r="18" spans="1:19" ht="21" customHeight="1" thickBot="1">
      <c r="A18" s="109"/>
      <c r="B18" s="9" t="s">
        <v>17</v>
      </c>
      <c r="C18" s="92" t="e">
        <f>C16/C17*100</f>
        <v>#DIV/0!</v>
      </c>
      <c r="D18" s="92" t="e">
        <f t="shared" ref="D18:S18" si="5">D16/D17*100</f>
        <v>#DIV/0!</v>
      </c>
      <c r="E18" s="92" t="e">
        <f t="shared" si="5"/>
        <v>#DIV/0!</v>
      </c>
      <c r="F18" s="76" t="e">
        <f t="shared" si="5"/>
        <v>#DIV/0!</v>
      </c>
      <c r="G18" s="92" t="e">
        <f t="shared" si="5"/>
        <v>#DIV/0!</v>
      </c>
      <c r="H18" s="92" t="e">
        <f t="shared" si="5"/>
        <v>#DIV/0!</v>
      </c>
      <c r="I18" s="92" t="e">
        <f t="shared" si="5"/>
        <v>#DIV/0!</v>
      </c>
      <c r="J18" s="76" t="e">
        <f t="shared" si="5"/>
        <v>#DIV/0!</v>
      </c>
      <c r="K18" s="92" t="e">
        <f t="shared" si="5"/>
        <v>#DIV/0!</v>
      </c>
      <c r="L18" s="92" t="e">
        <f t="shared" si="5"/>
        <v>#DIV/0!</v>
      </c>
      <c r="M18" s="92" t="e">
        <f t="shared" si="5"/>
        <v>#DIV/0!</v>
      </c>
      <c r="N18" s="76" t="e">
        <f t="shared" si="5"/>
        <v>#DIV/0!</v>
      </c>
      <c r="O18" s="92" t="e">
        <f t="shared" si="5"/>
        <v>#DIV/0!</v>
      </c>
      <c r="P18" s="92" t="e">
        <f t="shared" si="5"/>
        <v>#DIV/0!</v>
      </c>
      <c r="Q18" s="92" t="e">
        <f t="shared" si="5"/>
        <v>#DIV/0!</v>
      </c>
      <c r="R18" s="76" t="e">
        <f t="shared" si="5"/>
        <v>#DIV/0!</v>
      </c>
      <c r="S18" s="92" t="e">
        <f t="shared" si="5"/>
        <v>#DIV/0!</v>
      </c>
    </row>
    <row r="19" spans="1:19" ht="21" customHeight="1" thickBot="1">
      <c r="A19" s="108">
        <v>5</v>
      </c>
      <c r="B19" s="35" t="s">
        <v>33</v>
      </c>
      <c r="C19" s="56"/>
      <c r="D19" s="56"/>
      <c r="E19" s="56"/>
      <c r="F19" s="71">
        <f>E19+D19+C19</f>
        <v>0</v>
      </c>
      <c r="G19" s="56"/>
      <c r="H19" s="56"/>
      <c r="I19" s="56"/>
      <c r="J19" s="71">
        <f>I19+H19+G19</f>
        <v>0</v>
      </c>
      <c r="K19" s="56"/>
      <c r="L19" s="56"/>
      <c r="M19" s="56"/>
      <c r="N19" s="71">
        <f>M19+L19+K19</f>
        <v>0</v>
      </c>
      <c r="O19" s="56"/>
      <c r="P19" s="56"/>
      <c r="Q19" s="56"/>
      <c r="R19" s="71">
        <f>Q19+P19+O19</f>
        <v>0</v>
      </c>
      <c r="S19" s="96">
        <f>R19+N19+J19+F19</f>
        <v>0</v>
      </c>
    </row>
    <row r="20" spans="1:19" ht="21" customHeight="1">
      <c r="A20" s="109"/>
      <c r="B20" s="36" t="s">
        <v>75</v>
      </c>
      <c r="C20" s="57"/>
      <c r="D20" s="57"/>
      <c r="E20" s="57"/>
      <c r="F20" s="71">
        <f>E20+D20+C20</f>
        <v>0</v>
      </c>
      <c r="G20" s="57"/>
      <c r="H20" s="57"/>
      <c r="I20" s="57"/>
      <c r="J20" s="71">
        <f>I20+H20+G20</f>
        <v>0</v>
      </c>
      <c r="K20" s="57"/>
      <c r="L20" s="57"/>
      <c r="M20" s="57"/>
      <c r="N20" s="71">
        <f>M20+L20+K20</f>
        <v>0</v>
      </c>
      <c r="O20" s="57"/>
      <c r="P20" s="57"/>
      <c r="Q20" s="57"/>
      <c r="R20" s="71">
        <f>Q20+P20+O20</f>
        <v>0</v>
      </c>
      <c r="S20" s="96">
        <f>R20+N20+J20+F20</f>
        <v>0</v>
      </c>
    </row>
    <row r="21" spans="1:19" ht="21" customHeight="1" thickBot="1">
      <c r="A21" s="109"/>
      <c r="B21" s="10" t="s">
        <v>12</v>
      </c>
      <c r="C21" s="91" t="e">
        <f>C19/C20*100</f>
        <v>#DIV/0!</v>
      </c>
      <c r="D21" s="91" t="e">
        <f t="shared" ref="D21:S21" si="6">D19/D20*100</f>
        <v>#DIV/0!</v>
      </c>
      <c r="E21" s="91" t="e">
        <f t="shared" si="6"/>
        <v>#DIV/0!</v>
      </c>
      <c r="F21" s="75" t="e">
        <f t="shared" si="6"/>
        <v>#DIV/0!</v>
      </c>
      <c r="G21" s="91" t="e">
        <f t="shared" si="6"/>
        <v>#DIV/0!</v>
      </c>
      <c r="H21" s="91" t="e">
        <f t="shared" si="6"/>
        <v>#DIV/0!</v>
      </c>
      <c r="I21" s="91" t="e">
        <f t="shared" si="6"/>
        <v>#DIV/0!</v>
      </c>
      <c r="J21" s="75" t="e">
        <f t="shared" si="6"/>
        <v>#DIV/0!</v>
      </c>
      <c r="K21" s="91" t="e">
        <f t="shared" si="6"/>
        <v>#DIV/0!</v>
      </c>
      <c r="L21" s="91" t="e">
        <f t="shared" si="6"/>
        <v>#DIV/0!</v>
      </c>
      <c r="M21" s="91" t="e">
        <f t="shared" si="6"/>
        <v>#DIV/0!</v>
      </c>
      <c r="N21" s="75" t="e">
        <f t="shared" si="6"/>
        <v>#DIV/0!</v>
      </c>
      <c r="O21" s="91" t="e">
        <f t="shared" si="6"/>
        <v>#DIV/0!</v>
      </c>
      <c r="P21" s="91" t="e">
        <f t="shared" si="6"/>
        <v>#DIV/0!</v>
      </c>
      <c r="Q21" s="91" t="e">
        <f t="shared" si="6"/>
        <v>#DIV/0!</v>
      </c>
      <c r="R21" s="75" t="e">
        <f t="shared" si="6"/>
        <v>#DIV/0!</v>
      </c>
      <c r="S21" s="91" t="e">
        <f t="shared" si="6"/>
        <v>#DIV/0!</v>
      </c>
    </row>
    <row r="22" spans="1:19" ht="21" customHeight="1" thickBot="1">
      <c r="A22" s="108">
        <v>6</v>
      </c>
      <c r="B22" s="27" t="s">
        <v>34</v>
      </c>
      <c r="C22" s="64"/>
      <c r="D22" s="64"/>
      <c r="E22" s="64"/>
      <c r="F22" s="71">
        <f>E22+D22+C22</f>
        <v>0</v>
      </c>
      <c r="G22" s="64"/>
      <c r="H22" s="64"/>
      <c r="I22" s="64"/>
      <c r="J22" s="71">
        <f>I22+H22+G22</f>
        <v>0</v>
      </c>
      <c r="K22" s="64"/>
      <c r="L22" s="64"/>
      <c r="M22" s="64"/>
      <c r="N22" s="71">
        <f>M22+L22+K22</f>
        <v>0</v>
      </c>
      <c r="O22" s="64"/>
      <c r="P22" s="64"/>
      <c r="Q22" s="64"/>
      <c r="R22" s="71">
        <f>Q22+P22+O22</f>
        <v>0</v>
      </c>
      <c r="S22" s="99">
        <f>R22+N22+J22+F22</f>
        <v>0</v>
      </c>
    </row>
    <row r="23" spans="1:19" ht="21" customHeight="1">
      <c r="A23" s="109"/>
      <c r="B23" s="37" t="s">
        <v>35</v>
      </c>
      <c r="C23" s="65"/>
      <c r="D23" s="65"/>
      <c r="E23" s="65"/>
      <c r="F23" s="71">
        <f>E23+D23+C23</f>
        <v>0</v>
      </c>
      <c r="G23" s="65"/>
      <c r="H23" s="65"/>
      <c r="I23" s="65"/>
      <c r="J23" s="71">
        <f>I23+H23+G23</f>
        <v>0</v>
      </c>
      <c r="K23" s="65"/>
      <c r="L23" s="65"/>
      <c r="M23" s="65"/>
      <c r="N23" s="71">
        <f>M23+L23+K23</f>
        <v>0</v>
      </c>
      <c r="O23" s="65"/>
      <c r="P23" s="65"/>
      <c r="Q23" s="65"/>
      <c r="R23" s="71">
        <f>Q23+P23+O23</f>
        <v>0</v>
      </c>
      <c r="S23" s="99">
        <f>R23+N23+J23+F23</f>
        <v>0</v>
      </c>
    </row>
    <row r="24" spans="1:19" ht="21" customHeight="1" thickBot="1">
      <c r="A24" s="109"/>
      <c r="B24" s="14" t="s">
        <v>16</v>
      </c>
      <c r="C24" s="87" t="e">
        <f>C22/C23*100</f>
        <v>#DIV/0!</v>
      </c>
      <c r="D24" s="87" t="e">
        <f t="shared" ref="D24:S24" si="7">D22/D23*100</f>
        <v>#DIV/0!</v>
      </c>
      <c r="E24" s="87" t="e">
        <f t="shared" si="7"/>
        <v>#DIV/0!</v>
      </c>
      <c r="F24" s="75" t="e">
        <f t="shared" si="7"/>
        <v>#DIV/0!</v>
      </c>
      <c r="G24" s="87" t="e">
        <f t="shared" si="7"/>
        <v>#DIV/0!</v>
      </c>
      <c r="H24" s="87" t="e">
        <f t="shared" si="7"/>
        <v>#DIV/0!</v>
      </c>
      <c r="I24" s="87" t="e">
        <f t="shared" si="7"/>
        <v>#DIV/0!</v>
      </c>
      <c r="J24" s="75" t="e">
        <f t="shared" si="7"/>
        <v>#DIV/0!</v>
      </c>
      <c r="K24" s="87" t="e">
        <f t="shared" si="7"/>
        <v>#DIV/0!</v>
      </c>
      <c r="L24" s="87" t="e">
        <f t="shared" si="7"/>
        <v>#DIV/0!</v>
      </c>
      <c r="M24" s="87" t="e">
        <f t="shared" si="7"/>
        <v>#DIV/0!</v>
      </c>
      <c r="N24" s="75" t="e">
        <f t="shared" si="7"/>
        <v>#DIV/0!</v>
      </c>
      <c r="O24" s="87" t="e">
        <f t="shared" si="7"/>
        <v>#DIV/0!</v>
      </c>
      <c r="P24" s="87" t="e">
        <f t="shared" si="7"/>
        <v>#DIV/0!</v>
      </c>
      <c r="Q24" s="87" t="e">
        <f t="shared" si="7"/>
        <v>#DIV/0!</v>
      </c>
      <c r="R24" s="75" t="e">
        <f t="shared" si="7"/>
        <v>#DIV/0!</v>
      </c>
      <c r="S24" s="87" t="e">
        <f t="shared" si="7"/>
        <v>#DIV/0!</v>
      </c>
    </row>
    <row r="25" spans="1:19" ht="21" customHeight="1" thickBot="1">
      <c r="A25" s="109">
        <v>8</v>
      </c>
      <c r="B25" s="11" t="s">
        <v>36</v>
      </c>
      <c r="C25" s="66"/>
      <c r="D25" s="66"/>
      <c r="E25" s="66"/>
      <c r="F25" s="71">
        <f>E25+D25+C25</f>
        <v>0</v>
      </c>
      <c r="G25" s="66"/>
      <c r="H25" s="66"/>
      <c r="I25" s="66"/>
      <c r="J25" s="71">
        <f>I25+H25+G25</f>
        <v>0</v>
      </c>
      <c r="K25" s="66"/>
      <c r="L25" s="66"/>
      <c r="M25" s="66"/>
      <c r="N25" s="71">
        <f>M25+L25+K25</f>
        <v>0</v>
      </c>
      <c r="O25" s="66"/>
      <c r="P25" s="66"/>
      <c r="Q25" s="66"/>
      <c r="R25" s="71">
        <f>Q25+P25+O25</f>
        <v>0</v>
      </c>
      <c r="S25" s="100">
        <f>R25+N25+J25+F25</f>
        <v>0</v>
      </c>
    </row>
    <row r="26" spans="1:19" ht="21" customHeight="1">
      <c r="A26" s="109"/>
      <c r="B26" s="3" t="s">
        <v>56</v>
      </c>
      <c r="C26" s="67"/>
      <c r="D26" s="67"/>
      <c r="E26" s="67"/>
      <c r="F26" s="71">
        <f>E26+D26+C26</f>
        <v>0</v>
      </c>
      <c r="G26" s="67"/>
      <c r="H26" s="67"/>
      <c r="I26" s="67"/>
      <c r="J26" s="71">
        <f>I26+H26+G26</f>
        <v>0</v>
      </c>
      <c r="K26" s="67"/>
      <c r="L26" s="67"/>
      <c r="M26" s="67"/>
      <c r="N26" s="71">
        <f>M26+L26+K26</f>
        <v>0</v>
      </c>
      <c r="O26" s="67"/>
      <c r="P26" s="67"/>
      <c r="Q26" s="67"/>
      <c r="R26" s="71">
        <f>Q26+P26+O26</f>
        <v>0</v>
      </c>
      <c r="S26" s="100">
        <f>R26+N26+J26+F26</f>
        <v>0</v>
      </c>
    </row>
    <row r="27" spans="1:19" ht="21" customHeight="1" thickBot="1">
      <c r="A27" s="109"/>
      <c r="B27" s="12" t="s">
        <v>37</v>
      </c>
      <c r="C27" s="90" t="e">
        <f>C25/C26*100</f>
        <v>#DIV/0!</v>
      </c>
      <c r="D27" s="90" t="e">
        <f t="shared" ref="D27:S27" si="8">D25/D26*100</f>
        <v>#DIV/0!</v>
      </c>
      <c r="E27" s="90" t="e">
        <f t="shared" si="8"/>
        <v>#DIV/0!</v>
      </c>
      <c r="F27" s="73" t="e">
        <f t="shared" si="8"/>
        <v>#DIV/0!</v>
      </c>
      <c r="G27" s="90" t="e">
        <f t="shared" si="8"/>
        <v>#DIV/0!</v>
      </c>
      <c r="H27" s="90" t="e">
        <f t="shared" si="8"/>
        <v>#DIV/0!</v>
      </c>
      <c r="I27" s="90" t="e">
        <f t="shared" si="8"/>
        <v>#DIV/0!</v>
      </c>
      <c r="J27" s="73" t="e">
        <f t="shared" si="8"/>
        <v>#DIV/0!</v>
      </c>
      <c r="K27" s="90" t="e">
        <f t="shared" si="8"/>
        <v>#DIV/0!</v>
      </c>
      <c r="L27" s="90" t="e">
        <f t="shared" si="8"/>
        <v>#DIV/0!</v>
      </c>
      <c r="M27" s="90" t="e">
        <f t="shared" si="8"/>
        <v>#DIV/0!</v>
      </c>
      <c r="N27" s="73" t="e">
        <f t="shared" si="8"/>
        <v>#DIV/0!</v>
      </c>
      <c r="O27" s="90" t="e">
        <f t="shared" si="8"/>
        <v>#DIV/0!</v>
      </c>
      <c r="P27" s="90" t="e">
        <f t="shared" si="8"/>
        <v>#DIV/0!</v>
      </c>
      <c r="Q27" s="90" t="e">
        <f t="shared" si="8"/>
        <v>#DIV/0!</v>
      </c>
      <c r="R27" s="73" t="e">
        <f t="shared" si="8"/>
        <v>#DIV/0!</v>
      </c>
      <c r="S27" s="90" t="e">
        <f t="shared" si="8"/>
        <v>#DIV/0!</v>
      </c>
    </row>
    <row r="28" spans="1:19" ht="21" customHeight="1" thickBot="1">
      <c r="A28" s="109"/>
      <c r="B28" s="15" t="s">
        <v>57</v>
      </c>
      <c r="C28" s="54"/>
      <c r="D28" s="54"/>
      <c r="E28" s="54"/>
      <c r="F28" s="77">
        <f>E28+D28+C28</f>
        <v>0</v>
      </c>
      <c r="G28" s="54"/>
      <c r="H28" s="54"/>
      <c r="I28" s="54"/>
      <c r="J28" s="77">
        <f>I28+H28+G28</f>
        <v>0</v>
      </c>
      <c r="K28" s="54"/>
      <c r="L28" s="54"/>
      <c r="M28" s="54"/>
      <c r="N28" s="71">
        <f>M28+L28+K28</f>
        <v>0</v>
      </c>
      <c r="O28" s="54"/>
      <c r="P28" s="54"/>
      <c r="Q28" s="54"/>
      <c r="R28" s="71">
        <f>Q28+P28+O28</f>
        <v>0</v>
      </c>
      <c r="S28" s="95">
        <f>R28+N28+J28+F28</f>
        <v>0</v>
      </c>
    </row>
    <row r="29" spans="1:19" ht="21" customHeight="1">
      <c r="A29" s="109"/>
      <c r="B29" s="16" t="s">
        <v>59</v>
      </c>
      <c r="C29" s="55"/>
      <c r="D29" s="55"/>
      <c r="E29" s="55"/>
      <c r="F29" s="77">
        <f>E29+D29+C29</f>
        <v>0</v>
      </c>
      <c r="G29" s="55"/>
      <c r="H29" s="55"/>
      <c r="I29" s="55"/>
      <c r="J29" s="77">
        <f>I29+H29+G29</f>
        <v>0</v>
      </c>
      <c r="K29" s="55"/>
      <c r="L29" s="55"/>
      <c r="M29" s="55"/>
      <c r="N29" s="71">
        <f>M29+L29+K29</f>
        <v>0</v>
      </c>
      <c r="O29" s="55"/>
      <c r="P29" s="55"/>
      <c r="Q29" s="55"/>
      <c r="R29" s="71">
        <f>Q29+P29+O29</f>
        <v>0</v>
      </c>
      <c r="S29" s="95">
        <f>R29+N29+J29+F29</f>
        <v>0</v>
      </c>
    </row>
    <row r="30" spans="1:19" ht="21" customHeight="1" thickBot="1">
      <c r="A30" s="109"/>
      <c r="B30" s="5" t="s">
        <v>38</v>
      </c>
      <c r="C30" s="82" t="e">
        <f>C28/C29*100</f>
        <v>#DIV/0!</v>
      </c>
      <c r="D30" s="82" t="e">
        <f t="shared" ref="D30:S30" si="9">D28/D29*100</f>
        <v>#DIV/0!</v>
      </c>
      <c r="E30" s="82" t="e">
        <f t="shared" si="9"/>
        <v>#DIV/0!</v>
      </c>
      <c r="F30" s="78" t="e">
        <f t="shared" si="9"/>
        <v>#DIV/0!</v>
      </c>
      <c r="G30" s="82" t="e">
        <f t="shared" si="9"/>
        <v>#DIV/0!</v>
      </c>
      <c r="H30" s="82" t="e">
        <f t="shared" si="9"/>
        <v>#DIV/0!</v>
      </c>
      <c r="I30" s="82" t="e">
        <f t="shared" si="9"/>
        <v>#DIV/0!</v>
      </c>
      <c r="J30" s="78" t="e">
        <f t="shared" si="9"/>
        <v>#DIV/0!</v>
      </c>
      <c r="K30" s="82" t="e">
        <f t="shared" si="9"/>
        <v>#DIV/0!</v>
      </c>
      <c r="L30" s="82" t="e">
        <f t="shared" si="9"/>
        <v>#DIV/0!</v>
      </c>
      <c r="M30" s="82" t="e">
        <f t="shared" si="9"/>
        <v>#DIV/0!</v>
      </c>
      <c r="N30" s="73" t="e">
        <f t="shared" si="9"/>
        <v>#DIV/0!</v>
      </c>
      <c r="O30" s="82" t="e">
        <f t="shared" si="9"/>
        <v>#DIV/0!</v>
      </c>
      <c r="P30" s="82" t="e">
        <f t="shared" si="9"/>
        <v>#DIV/0!</v>
      </c>
      <c r="Q30" s="82" t="e">
        <f t="shared" si="9"/>
        <v>#DIV/0!</v>
      </c>
      <c r="R30" s="73" t="e">
        <f t="shared" si="9"/>
        <v>#DIV/0!</v>
      </c>
      <c r="S30" s="82" t="e">
        <f t="shared" si="9"/>
        <v>#DIV/0!</v>
      </c>
    </row>
    <row r="31" spans="1:19" ht="21" customHeight="1" thickBot="1">
      <c r="A31" s="109">
        <v>9</v>
      </c>
      <c r="B31" s="17" t="s">
        <v>60</v>
      </c>
      <c r="C31" s="56"/>
      <c r="D31" s="56"/>
      <c r="E31" s="56"/>
      <c r="F31" s="77">
        <f>E31+D31+C31</f>
        <v>0</v>
      </c>
      <c r="G31" s="56"/>
      <c r="H31" s="56"/>
      <c r="I31" s="56"/>
      <c r="J31" s="77">
        <f>I31+H31+G31</f>
        <v>0</v>
      </c>
      <c r="K31" s="56"/>
      <c r="L31" s="56"/>
      <c r="M31" s="56"/>
      <c r="N31" s="71">
        <f>M31+L31+K31</f>
        <v>0</v>
      </c>
      <c r="O31" s="56"/>
      <c r="P31" s="56"/>
      <c r="Q31" s="56"/>
      <c r="R31" s="71">
        <f>Q31+P31+O31</f>
        <v>0</v>
      </c>
      <c r="S31" s="96">
        <f>R31+N31+J31+F31</f>
        <v>0</v>
      </c>
    </row>
    <row r="32" spans="1:19" ht="21" customHeight="1">
      <c r="A32" s="109"/>
      <c r="B32" s="18" t="s">
        <v>39</v>
      </c>
      <c r="C32" s="57"/>
      <c r="D32" s="57"/>
      <c r="E32" s="57"/>
      <c r="F32" s="77">
        <f>E32+D32+C32</f>
        <v>0</v>
      </c>
      <c r="G32" s="57"/>
      <c r="H32" s="57"/>
      <c r="I32" s="57"/>
      <c r="J32" s="77">
        <f>I32+H32+G32</f>
        <v>0</v>
      </c>
      <c r="K32" s="57"/>
      <c r="L32" s="57"/>
      <c r="M32" s="57"/>
      <c r="N32" s="71">
        <f>M32+L32+K32</f>
        <v>0</v>
      </c>
      <c r="O32" s="57"/>
      <c r="P32" s="57"/>
      <c r="Q32" s="57"/>
      <c r="R32" s="71">
        <f>Q32+P32+O32</f>
        <v>0</v>
      </c>
      <c r="S32" s="96">
        <f>R32+N32+J32+F32</f>
        <v>0</v>
      </c>
    </row>
    <row r="33" spans="1:19" ht="21" customHeight="1" thickBot="1">
      <c r="A33" s="109"/>
      <c r="B33" s="7" t="s">
        <v>40</v>
      </c>
      <c r="C33" s="89" t="e">
        <f>C31/C32*100</f>
        <v>#DIV/0!</v>
      </c>
      <c r="D33" s="89" t="e">
        <f t="shared" ref="D33:S33" si="10">D31/D32*100</f>
        <v>#DIV/0!</v>
      </c>
      <c r="E33" s="89" t="e">
        <f t="shared" si="10"/>
        <v>#DIV/0!</v>
      </c>
      <c r="F33" s="78" t="e">
        <f t="shared" si="10"/>
        <v>#DIV/0!</v>
      </c>
      <c r="G33" s="89" t="e">
        <f t="shared" si="10"/>
        <v>#DIV/0!</v>
      </c>
      <c r="H33" s="89" t="e">
        <f t="shared" si="10"/>
        <v>#DIV/0!</v>
      </c>
      <c r="I33" s="89" t="e">
        <f t="shared" si="10"/>
        <v>#DIV/0!</v>
      </c>
      <c r="J33" s="78" t="e">
        <f t="shared" si="10"/>
        <v>#DIV/0!</v>
      </c>
      <c r="K33" s="89" t="e">
        <f t="shared" si="10"/>
        <v>#DIV/0!</v>
      </c>
      <c r="L33" s="89" t="e">
        <f t="shared" si="10"/>
        <v>#DIV/0!</v>
      </c>
      <c r="M33" s="89" t="e">
        <f t="shared" si="10"/>
        <v>#DIV/0!</v>
      </c>
      <c r="N33" s="73" t="e">
        <f t="shared" si="10"/>
        <v>#DIV/0!</v>
      </c>
      <c r="O33" s="89" t="e">
        <f t="shared" si="10"/>
        <v>#DIV/0!</v>
      </c>
      <c r="P33" s="89" t="e">
        <f t="shared" si="10"/>
        <v>#DIV/0!</v>
      </c>
      <c r="Q33" s="89" t="e">
        <f t="shared" si="10"/>
        <v>#DIV/0!</v>
      </c>
      <c r="R33" s="73" t="e">
        <f t="shared" si="10"/>
        <v>#DIV/0!</v>
      </c>
      <c r="S33" s="89" t="e">
        <f t="shared" si="10"/>
        <v>#DIV/0!</v>
      </c>
    </row>
    <row r="34" spans="1:19" ht="21" customHeight="1" thickBot="1">
      <c r="A34" s="109"/>
      <c r="B34" s="19" t="s">
        <v>61</v>
      </c>
      <c r="C34" s="61"/>
      <c r="D34" s="61"/>
      <c r="E34" s="61"/>
      <c r="F34" s="71">
        <f>E34+D34+C34</f>
        <v>0</v>
      </c>
      <c r="G34" s="61"/>
      <c r="H34" s="61"/>
      <c r="I34" s="61"/>
      <c r="J34" s="71">
        <f>I34+H34+G34</f>
        <v>0</v>
      </c>
      <c r="K34" s="61"/>
      <c r="L34" s="61"/>
      <c r="M34" s="61"/>
      <c r="N34" s="71">
        <f>M34+L34+K34</f>
        <v>0</v>
      </c>
      <c r="O34" s="61"/>
      <c r="P34" s="61"/>
      <c r="Q34" s="61"/>
      <c r="R34" s="71">
        <f>Q34+P34+O34</f>
        <v>0</v>
      </c>
      <c r="S34" s="98">
        <f>R34+N34+J34+F34</f>
        <v>0</v>
      </c>
    </row>
    <row r="35" spans="1:19" ht="21" customHeight="1">
      <c r="A35" s="109"/>
      <c r="B35" s="20" t="s">
        <v>39</v>
      </c>
      <c r="C35" s="63"/>
      <c r="D35" s="63"/>
      <c r="E35" s="63"/>
      <c r="F35" s="71">
        <f>E35+D35+C35</f>
        <v>0</v>
      </c>
      <c r="G35" s="63"/>
      <c r="H35" s="63"/>
      <c r="I35" s="63"/>
      <c r="J35" s="71">
        <f>I35+H35+G35</f>
        <v>0</v>
      </c>
      <c r="K35" s="63"/>
      <c r="L35" s="63"/>
      <c r="M35" s="63"/>
      <c r="N35" s="71">
        <f>M35+L35+K35</f>
        <v>0</v>
      </c>
      <c r="O35" s="63"/>
      <c r="P35" s="63"/>
      <c r="Q35" s="63"/>
      <c r="R35" s="71">
        <f>Q35+P35+O35</f>
        <v>0</v>
      </c>
      <c r="S35" s="98">
        <f>R35+N35+J35+F35</f>
        <v>0</v>
      </c>
    </row>
    <row r="36" spans="1:19" ht="21" customHeight="1" thickBot="1">
      <c r="A36" s="109"/>
      <c r="B36" s="9" t="s">
        <v>41</v>
      </c>
      <c r="C36" s="88" t="e">
        <f>C34/C35*100</f>
        <v>#DIV/0!</v>
      </c>
      <c r="D36" s="88" t="e">
        <f t="shared" ref="D36:S36" si="11">D34/D35*100</f>
        <v>#DIV/0!</v>
      </c>
      <c r="E36" s="88" t="e">
        <f t="shared" si="11"/>
        <v>#DIV/0!</v>
      </c>
      <c r="F36" s="75" t="e">
        <f t="shared" si="11"/>
        <v>#DIV/0!</v>
      </c>
      <c r="G36" s="88" t="e">
        <f t="shared" si="11"/>
        <v>#DIV/0!</v>
      </c>
      <c r="H36" s="88" t="e">
        <f t="shared" si="11"/>
        <v>#DIV/0!</v>
      </c>
      <c r="I36" s="88" t="e">
        <f t="shared" si="11"/>
        <v>#DIV/0!</v>
      </c>
      <c r="J36" s="75" t="e">
        <f t="shared" si="11"/>
        <v>#DIV/0!</v>
      </c>
      <c r="K36" s="88" t="e">
        <f t="shared" si="11"/>
        <v>#DIV/0!</v>
      </c>
      <c r="L36" s="88" t="e">
        <f t="shared" si="11"/>
        <v>#DIV/0!</v>
      </c>
      <c r="M36" s="88" t="e">
        <f t="shared" si="11"/>
        <v>#DIV/0!</v>
      </c>
      <c r="N36" s="75" t="e">
        <f t="shared" si="11"/>
        <v>#DIV/0!</v>
      </c>
      <c r="O36" s="88" t="e">
        <f t="shared" si="11"/>
        <v>#DIV/0!</v>
      </c>
      <c r="P36" s="88" t="e">
        <f t="shared" si="11"/>
        <v>#DIV/0!</v>
      </c>
      <c r="Q36" s="88" t="e">
        <f t="shared" si="11"/>
        <v>#DIV/0!</v>
      </c>
      <c r="R36" s="75" t="e">
        <f t="shared" si="11"/>
        <v>#DIV/0!</v>
      </c>
      <c r="S36" s="88" t="e">
        <f t="shared" si="11"/>
        <v>#DIV/0!</v>
      </c>
    </row>
    <row r="37" spans="1:19" ht="21" customHeight="1" thickBot="1">
      <c r="A37" s="109">
        <v>10</v>
      </c>
      <c r="B37" s="31" t="s">
        <v>58</v>
      </c>
      <c r="C37" s="58"/>
      <c r="D37" s="58"/>
      <c r="E37" s="58"/>
      <c r="F37" s="71">
        <f>E37+D37+C37</f>
        <v>0</v>
      </c>
      <c r="G37" s="58"/>
      <c r="H37" s="58"/>
      <c r="I37" s="58"/>
      <c r="J37" s="71">
        <f>I37+H37+G37</f>
        <v>0</v>
      </c>
      <c r="K37" s="58"/>
      <c r="L37" s="58"/>
      <c r="M37" s="58"/>
      <c r="N37" s="71">
        <f>M37+L37+K37</f>
        <v>0</v>
      </c>
      <c r="O37" s="58"/>
      <c r="P37" s="58"/>
      <c r="Q37" s="58"/>
      <c r="R37" s="71">
        <f>Q37+P37+O37</f>
        <v>0</v>
      </c>
      <c r="S37" s="101">
        <f>R37+N37+J37+F37</f>
        <v>0</v>
      </c>
    </row>
    <row r="38" spans="1:19" ht="21" customHeight="1">
      <c r="A38" s="109"/>
      <c r="B38" s="32" t="s">
        <v>76</v>
      </c>
      <c r="C38" s="59"/>
      <c r="D38" s="59"/>
      <c r="E38" s="59"/>
      <c r="F38" s="71">
        <f>E38+D38+C38</f>
        <v>0</v>
      </c>
      <c r="G38" s="59"/>
      <c r="H38" s="59"/>
      <c r="I38" s="59"/>
      <c r="J38" s="71">
        <f>I38+H38+G38</f>
        <v>0</v>
      </c>
      <c r="K38" s="59"/>
      <c r="L38" s="59"/>
      <c r="M38" s="59"/>
      <c r="N38" s="71">
        <f>M38+L38+K38</f>
        <v>0</v>
      </c>
      <c r="O38" s="59"/>
      <c r="P38" s="59"/>
      <c r="Q38" s="59"/>
      <c r="R38" s="71">
        <f>Q38+P38+O38</f>
        <v>0</v>
      </c>
      <c r="S38" s="101">
        <f>R38+N38+J38+F38</f>
        <v>0</v>
      </c>
    </row>
    <row r="39" spans="1:19" ht="21" customHeight="1" thickBot="1">
      <c r="A39" s="109"/>
      <c r="B39" s="8" t="s">
        <v>55</v>
      </c>
      <c r="C39" s="83" t="e">
        <f>C37/C38*100</f>
        <v>#DIV/0!</v>
      </c>
      <c r="D39" s="83" t="e">
        <f t="shared" ref="D39:S39" si="12">D37/D38*100</f>
        <v>#DIV/0!</v>
      </c>
      <c r="E39" s="83" t="e">
        <f t="shared" si="12"/>
        <v>#DIV/0!</v>
      </c>
      <c r="F39" s="73" t="e">
        <f t="shared" si="12"/>
        <v>#DIV/0!</v>
      </c>
      <c r="G39" s="83" t="e">
        <f t="shared" si="12"/>
        <v>#DIV/0!</v>
      </c>
      <c r="H39" s="83" t="e">
        <f t="shared" si="12"/>
        <v>#DIV/0!</v>
      </c>
      <c r="I39" s="83" t="e">
        <f t="shared" si="12"/>
        <v>#DIV/0!</v>
      </c>
      <c r="J39" s="73" t="e">
        <f t="shared" si="12"/>
        <v>#DIV/0!</v>
      </c>
      <c r="K39" s="83" t="e">
        <f t="shared" si="12"/>
        <v>#DIV/0!</v>
      </c>
      <c r="L39" s="83" t="e">
        <f t="shared" si="12"/>
        <v>#DIV/0!</v>
      </c>
      <c r="M39" s="83" t="e">
        <f t="shared" si="12"/>
        <v>#DIV/0!</v>
      </c>
      <c r="N39" s="73" t="e">
        <f t="shared" si="12"/>
        <v>#DIV/0!</v>
      </c>
      <c r="O39" s="83" t="e">
        <f t="shared" si="12"/>
        <v>#DIV/0!</v>
      </c>
      <c r="P39" s="83" t="e">
        <f t="shared" si="12"/>
        <v>#DIV/0!</v>
      </c>
      <c r="Q39" s="83" t="e">
        <f t="shared" si="12"/>
        <v>#DIV/0!</v>
      </c>
      <c r="R39" s="73" t="e">
        <f t="shared" si="12"/>
        <v>#DIV/0!</v>
      </c>
      <c r="S39" s="83" t="e">
        <f t="shared" si="12"/>
        <v>#DIV/0!</v>
      </c>
    </row>
    <row r="40" spans="1:19" ht="21" customHeight="1">
      <c r="A40" s="109">
        <v>11</v>
      </c>
      <c r="B40" s="30" t="s">
        <v>54</v>
      </c>
      <c r="C40" s="68"/>
      <c r="D40" s="68"/>
      <c r="E40" s="68"/>
      <c r="F40" s="79">
        <f>E40+D40+C40</f>
        <v>0</v>
      </c>
      <c r="G40" s="68"/>
      <c r="H40" s="68"/>
      <c r="I40" s="68"/>
      <c r="J40" s="79">
        <f>I40+H40+G40</f>
        <v>0</v>
      </c>
      <c r="K40" s="68"/>
      <c r="L40" s="68"/>
      <c r="M40" s="68"/>
      <c r="N40" s="79">
        <f>M40+L40+K40</f>
        <v>0</v>
      </c>
      <c r="O40" s="68"/>
      <c r="P40" s="68"/>
      <c r="Q40" s="68"/>
      <c r="R40" s="79">
        <f>Q40+P40+O40</f>
        <v>0</v>
      </c>
      <c r="S40" s="102">
        <f>R40+N40+J40+F40</f>
        <v>0</v>
      </c>
    </row>
    <row r="41" spans="1:19" ht="21" customHeight="1">
      <c r="A41" s="109"/>
      <c r="B41" s="30" t="s">
        <v>39</v>
      </c>
      <c r="C41" s="65"/>
      <c r="D41" s="65"/>
      <c r="E41" s="65"/>
      <c r="F41" s="79">
        <f>E41+D41+C41</f>
        <v>0</v>
      </c>
      <c r="G41" s="65"/>
      <c r="H41" s="65"/>
      <c r="I41" s="65"/>
      <c r="J41" s="79">
        <f>I41+H41+G41</f>
        <v>0</v>
      </c>
      <c r="K41" s="65"/>
      <c r="L41" s="65"/>
      <c r="M41" s="65"/>
      <c r="N41" s="79">
        <f>M41+L41+K41</f>
        <v>0</v>
      </c>
      <c r="O41" s="65"/>
      <c r="P41" s="65"/>
      <c r="Q41" s="65"/>
      <c r="R41" s="79">
        <f>Q41+P41+O41</f>
        <v>0</v>
      </c>
      <c r="S41" s="102">
        <f>R41+N41+J41+F41</f>
        <v>0</v>
      </c>
    </row>
    <row r="42" spans="1:19" ht="21" customHeight="1" thickBot="1">
      <c r="A42" s="109"/>
      <c r="B42" s="14" t="s">
        <v>52</v>
      </c>
      <c r="C42" s="87" t="e">
        <f>C40/C41*100</f>
        <v>#DIV/0!</v>
      </c>
      <c r="D42" s="87" t="e">
        <f t="shared" ref="D42:S42" si="13">D40/D41*100</f>
        <v>#DIV/0!</v>
      </c>
      <c r="E42" s="87" t="e">
        <f t="shared" si="13"/>
        <v>#DIV/0!</v>
      </c>
      <c r="F42" s="75" t="e">
        <f t="shared" si="13"/>
        <v>#DIV/0!</v>
      </c>
      <c r="G42" s="87" t="e">
        <f t="shared" si="13"/>
        <v>#DIV/0!</v>
      </c>
      <c r="H42" s="87" t="e">
        <f t="shared" si="13"/>
        <v>#DIV/0!</v>
      </c>
      <c r="I42" s="87" t="e">
        <f t="shared" si="13"/>
        <v>#DIV/0!</v>
      </c>
      <c r="J42" s="75" t="e">
        <f t="shared" si="13"/>
        <v>#DIV/0!</v>
      </c>
      <c r="K42" s="87" t="e">
        <f t="shared" si="13"/>
        <v>#DIV/0!</v>
      </c>
      <c r="L42" s="87" t="e">
        <f t="shared" si="13"/>
        <v>#DIV/0!</v>
      </c>
      <c r="M42" s="87" t="e">
        <f t="shared" si="13"/>
        <v>#DIV/0!</v>
      </c>
      <c r="N42" s="75" t="e">
        <f t="shared" si="13"/>
        <v>#DIV/0!</v>
      </c>
      <c r="O42" s="87" t="e">
        <f t="shared" si="13"/>
        <v>#DIV/0!</v>
      </c>
      <c r="P42" s="87" t="e">
        <f t="shared" si="13"/>
        <v>#DIV/0!</v>
      </c>
      <c r="Q42" s="87" t="e">
        <f t="shared" si="13"/>
        <v>#DIV/0!</v>
      </c>
      <c r="R42" s="75" t="e">
        <f t="shared" si="13"/>
        <v>#DIV/0!</v>
      </c>
      <c r="S42" s="87" t="e">
        <f t="shared" si="13"/>
        <v>#DIV/0!</v>
      </c>
    </row>
    <row r="43" spans="1:19" ht="21" customHeight="1" thickBot="1">
      <c r="A43" s="109"/>
      <c r="B43" s="17" t="s">
        <v>82</v>
      </c>
      <c r="C43" s="56"/>
      <c r="D43" s="56"/>
      <c r="E43" s="56"/>
      <c r="F43" s="71">
        <f>E43+D43+C43</f>
        <v>0</v>
      </c>
      <c r="G43" s="56"/>
      <c r="H43" s="56"/>
      <c r="I43" s="56"/>
      <c r="J43" s="71">
        <f>I43+H43+G43</f>
        <v>0</v>
      </c>
      <c r="K43" s="56"/>
      <c r="L43" s="56"/>
      <c r="M43" s="56"/>
      <c r="N43" s="71">
        <f>M43+L43+K43</f>
        <v>0</v>
      </c>
      <c r="O43" s="56"/>
      <c r="P43" s="56"/>
      <c r="Q43" s="56"/>
      <c r="R43" s="71">
        <f>Q43+P43+O43</f>
        <v>0</v>
      </c>
      <c r="S43" s="103">
        <f>R43+N43+J43+F43</f>
        <v>0</v>
      </c>
    </row>
    <row r="44" spans="1:19" ht="21" customHeight="1">
      <c r="A44" s="109"/>
      <c r="B44" s="18" t="s">
        <v>39</v>
      </c>
      <c r="C44" s="69"/>
      <c r="D44" s="69"/>
      <c r="E44" s="69"/>
      <c r="F44" s="71">
        <f>E44+D44+C44</f>
        <v>0</v>
      </c>
      <c r="G44" s="69"/>
      <c r="H44" s="69"/>
      <c r="I44" s="69"/>
      <c r="J44" s="71">
        <f>I44+H44+G44</f>
        <v>0</v>
      </c>
      <c r="K44" s="69"/>
      <c r="L44" s="69"/>
      <c r="M44" s="69"/>
      <c r="N44" s="71">
        <f>M44+L44+K44</f>
        <v>0</v>
      </c>
      <c r="O44" s="69"/>
      <c r="P44" s="69"/>
      <c r="Q44" s="69"/>
      <c r="R44" s="71">
        <f>Q44+P44+O44</f>
        <v>0</v>
      </c>
      <c r="S44" s="103">
        <f>R44+N44+J44+F44</f>
        <v>0</v>
      </c>
    </row>
    <row r="45" spans="1:19" ht="21" customHeight="1" thickBot="1">
      <c r="A45" s="109"/>
      <c r="B45" s="7" t="s">
        <v>53</v>
      </c>
      <c r="C45" s="86" t="e">
        <f>C43/C44*100</f>
        <v>#DIV/0!</v>
      </c>
      <c r="D45" s="86" t="e">
        <f t="shared" ref="D45:S45" si="14">D43/D44*100</f>
        <v>#DIV/0!</v>
      </c>
      <c r="E45" s="86" t="e">
        <f t="shared" si="14"/>
        <v>#DIV/0!</v>
      </c>
      <c r="F45" s="80" t="e">
        <f t="shared" si="14"/>
        <v>#DIV/0!</v>
      </c>
      <c r="G45" s="86" t="e">
        <f t="shared" si="14"/>
        <v>#DIV/0!</v>
      </c>
      <c r="H45" s="86" t="e">
        <f t="shared" si="14"/>
        <v>#DIV/0!</v>
      </c>
      <c r="I45" s="86" t="e">
        <f t="shared" si="14"/>
        <v>#DIV/0!</v>
      </c>
      <c r="J45" s="80" t="e">
        <f t="shared" si="14"/>
        <v>#DIV/0!</v>
      </c>
      <c r="K45" s="86" t="e">
        <f t="shared" si="14"/>
        <v>#DIV/0!</v>
      </c>
      <c r="L45" s="86" t="e">
        <f t="shared" si="14"/>
        <v>#DIV/0!</v>
      </c>
      <c r="M45" s="86" t="e">
        <f t="shared" si="14"/>
        <v>#DIV/0!</v>
      </c>
      <c r="N45" s="80" t="e">
        <f t="shared" si="14"/>
        <v>#DIV/0!</v>
      </c>
      <c r="O45" s="86" t="e">
        <f t="shared" si="14"/>
        <v>#DIV/0!</v>
      </c>
      <c r="P45" s="86" t="e">
        <f t="shared" si="14"/>
        <v>#DIV/0!</v>
      </c>
      <c r="Q45" s="86" t="e">
        <f t="shared" si="14"/>
        <v>#DIV/0!</v>
      </c>
      <c r="R45" s="80" t="e">
        <f t="shared" si="14"/>
        <v>#DIV/0!</v>
      </c>
      <c r="S45" s="86" t="e">
        <f t="shared" si="14"/>
        <v>#DIV/0!</v>
      </c>
    </row>
    <row r="46" spans="1:19" ht="21" customHeight="1">
      <c r="A46" s="109">
        <v>12</v>
      </c>
      <c r="B46" s="13" t="s">
        <v>62</v>
      </c>
      <c r="C46" s="70"/>
      <c r="D46" s="70"/>
      <c r="E46" s="70"/>
      <c r="F46" s="79">
        <f>E46+D46+C46</f>
        <v>0</v>
      </c>
      <c r="G46" s="70"/>
      <c r="H46" s="70"/>
      <c r="I46" s="70"/>
      <c r="J46" s="79">
        <f>I46+H46+G46</f>
        <v>0</v>
      </c>
      <c r="K46" s="70"/>
      <c r="L46" s="70"/>
      <c r="M46" s="70"/>
      <c r="N46" s="79">
        <f>M46+L46+K46</f>
        <v>0</v>
      </c>
      <c r="O46" s="70"/>
      <c r="P46" s="70"/>
      <c r="Q46" s="70"/>
      <c r="R46" s="79">
        <f>Q46+P46+O46</f>
        <v>0</v>
      </c>
      <c r="S46" s="104">
        <f>R46+N46+J46+F46</f>
        <v>0</v>
      </c>
    </row>
    <row r="47" spans="1:19" ht="21" customHeight="1">
      <c r="A47" s="109"/>
      <c r="B47" s="13" t="s">
        <v>39</v>
      </c>
      <c r="C47" s="67"/>
      <c r="D47" s="67"/>
      <c r="E47" s="67"/>
      <c r="F47" s="79">
        <f>E47+D47+C47</f>
        <v>0</v>
      </c>
      <c r="G47" s="67"/>
      <c r="H47" s="67"/>
      <c r="I47" s="67"/>
      <c r="J47" s="79">
        <f>I47+H47+G47</f>
        <v>0</v>
      </c>
      <c r="K47" s="67"/>
      <c r="L47" s="67"/>
      <c r="M47" s="67"/>
      <c r="N47" s="79">
        <f>M47+L47+K47</f>
        <v>0</v>
      </c>
      <c r="O47" s="67"/>
      <c r="P47" s="67"/>
      <c r="Q47" s="67"/>
      <c r="R47" s="79">
        <f>Q47+P47+O47</f>
        <v>0</v>
      </c>
      <c r="S47" s="104">
        <f>R47+N47+J47+F47</f>
        <v>0</v>
      </c>
    </row>
    <row r="48" spans="1:19" ht="21" customHeight="1" thickBot="1">
      <c r="A48" s="109"/>
      <c r="B48" s="22" t="s">
        <v>19</v>
      </c>
      <c r="C48" s="85" t="e">
        <f>C46/C47*100</f>
        <v>#DIV/0!</v>
      </c>
      <c r="D48" s="85" t="e">
        <f t="shared" ref="D48:S48" si="15">D46/D47*100</f>
        <v>#DIV/0!</v>
      </c>
      <c r="E48" s="85" t="e">
        <f t="shared" si="15"/>
        <v>#DIV/0!</v>
      </c>
      <c r="F48" s="75" t="e">
        <f t="shared" si="15"/>
        <v>#DIV/0!</v>
      </c>
      <c r="G48" s="85" t="e">
        <f t="shared" si="15"/>
        <v>#DIV/0!</v>
      </c>
      <c r="H48" s="85" t="e">
        <f t="shared" si="15"/>
        <v>#DIV/0!</v>
      </c>
      <c r="I48" s="85" t="e">
        <f t="shared" si="15"/>
        <v>#DIV/0!</v>
      </c>
      <c r="J48" s="75" t="e">
        <f t="shared" si="15"/>
        <v>#DIV/0!</v>
      </c>
      <c r="K48" s="85" t="e">
        <f t="shared" si="15"/>
        <v>#DIV/0!</v>
      </c>
      <c r="L48" s="85" t="e">
        <f t="shared" si="15"/>
        <v>#DIV/0!</v>
      </c>
      <c r="M48" s="85" t="e">
        <f t="shared" si="15"/>
        <v>#DIV/0!</v>
      </c>
      <c r="N48" s="75" t="e">
        <f t="shared" si="15"/>
        <v>#DIV/0!</v>
      </c>
      <c r="O48" s="85" t="e">
        <f t="shared" si="15"/>
        <v>#DIV/0!</v>
      </c>
      <c r="P48" s="85" t="e">
        <f t="shared" si="15"/>
        <v>#DIV/0!</v>
      </c>
      <c r="Q48" s="85" t="e">
        <f t="shared" si="15"/>
        <v>#DIV/0!</v>
      </c>
      <c r="R48" s="75" t="e">
        <f t="shared" si="15"/>
        <v>#DIV/0!</v>
      </c>
      <c r="S48" s="85" t="e">
        <f t="shared" si="15"/>
        <v>#DIV/0!</v>
      </c>
    </row>
    <row r="49" spans="1:19" ht="31.5" customHeight="1" thickBot="1">
      <c r="A49" s="109">
        <v>13</v>
      </c>
      <c r="B49" s="15" t="s">
        <v>72</v>
      </c>
      <c r="C49" s="54"/>
      <c r="D49" s="54"/>
      <c r="E49" s="54"/>
      <c r="F49" s="71">
        <f>E49+D49+C49</f>
        <v>0</v>
      </c>
      <c r="G49" s="54"/>
      <c r="H49" s="54"/>
      <c r="I49" s="54"/>
      <c r="J49" s="71">
        <f>I49+H49+G49</f>
        <v>0</v>
      </c>
      <c r="K49" s="54"/>
      <c r="L49" s="54"/>
      <c r="M49" s="54"/>
      <c r="N49" s="71">
        <f>M49+L49+K49</f>
        <v>0</v>
      </c>
      <c r="O49" s="54"/>
      <c r="P49" s="54"/>
      <c r="Q49" s="54"/>
      <c r="R49" s="71">
        <f>Q49+P49+O49</f>
        <v>0</v>
      </c>
      <c r="S49" s="105">
        <f>R49+N49+J49+F49</f>
        <v>0</v>
      </c>
    </row>
    <row r="50" spans="1:19" ht="21" customHeight="1">
      <c r="A50" s="109"/>
      <c r="B50" s="16" t="s">
        <v>74</v>
      </c>
      <c r="C50" s="55"/>
      <c r="D50" s="55"/>
      <c r="E50" s="55"/>
      <c r="F50" s="71">
        <f>E50+D50+C50</f>
        <v>0</v>
      </c>
      <c r="G50" s="55"/>
      <c r="H50" s="55"/>
      <c r="I50" s="55"/>
      <c r="J50" s="71">
        <f>I50+H50+G50</f>
        <v>0</v>
      </c>
      <c r="K50" s="55"/>
      <c r="L50" s="55"/>
      <c r="M50" s="55"/>
      <c r="N50" s="71">
        <f>M50+L50+K50</f>
        <v>0</v>
      </c>
      <c r="O50" s="55"/>
      <c r="P50" s="55"/>
      <c r="Q50" s="55"/>
      <c r="R50" s="71">
        <f>Q50+P50+O50</f>
        <v>0</v>
      </c>
      <c r="S50" s="105">
        <f>R50+N50+J50+F50</f>
        <v>0</v>
      </c>
    </row>
    <row r="51" spans="1:19" ht="21" customHeight="1" thickBot="1">
      <c r="A51" s="109"/>
      <c r="B51" s="5" t="s">
        <v>18</v>
      </c>
      <c r="C51" s="82" t="e">
        <f>C49/C50*100</f>
        <v>#DIV/0!</v>
      </c>
      <c r="D51" s="82" t="e">
        <f t="shared" ref="D51:S51" si="16">D49/D50*100</f>
        <v>#DIV/0!</v>
      </c>
      <c r="E51" s="82" t="e">
        <f t="shared" si="16"/>
        <v>#DIV/0!</v>
      </c>
      <c r="F51" s="73" t="e">
        <f t="shared" si="16"/>
        <v>#DIV/0!</v>
      </c>
      <c r="G51" s="82" t="e">
        <f t="shared" si="16"/>
        <v>#DIV/0!</v>
      </c>
      <c r="H51" s="82" t="e">
        <f t="shared" si="16"/>
        <v>#DIV/0!</v>
      </c>
      <c r="I51" s="82" t="e">
        <f t="shared" si="16"/>
        <v>#DIV/0!</v>
      </c>
      <c r="J51" s="73" t="e">
        <f t="shared" si="16"/>
        <v>#DIV/0!</v>
      </c>
      <c r="K51" s="82" t="e">
        <f t="shared" si="16"/>
        <v>#DIV/0!</v>
      </c>
      <c r="L51" s="82" t="e">
        <f t="shared" si="16"/>
        <v>#DIV/0!</v>
      </c>
      <c r="M51" s="82" t="e">
        <f t="shared" si="16"/>
        <v>#DIV/0!</v>
      </c>
      <c r="N51" s="73" t="e">
        <f t="shared" si="16"/>
        <v>#DIV/0!</v>
      </c>
      <c r="O51" s="82" t="e">
        <f t="shared" si="16"/>
        <v>#DIV/0!</v>
      </c>
      <c r="P51" s="82" t="e">
        <f t="shared" si="16"/>
        <v>#DIV/0!</v>
      </c>
      <c r="Q51" s="82" t="e">
        <f t="shared" si="16"/>
        <v>#DIV/0!</v>
      </c>
      <c r="R51" s="73" t="e">
        <f t="shared" si="16"/>
        <v>#DIV/0!</v>
      </c>
      <c r="S51" s="82" t="e">
        <f t="shared" si="16"/>
        <v>#DIV/0!</v>
      </c>
    </row>
    <row r="52" spans="1:19" ht="21" customHeight="1" thickBot="1">
      <c r="A52" s="109">
        <v>14</v>
      </c>
      <c r="B52" s="19" t="s">
        <v>65</v>
      </c>
      <c r="C52" s="61"/>
      <c r="D52" s="61"/>
      <c r="E52" s="61"/>
      <c r="F52" s="71">
        <f>E52+D52+C52</f>
        <v>0</v>
      </c>
      <c r="G52" s="61"/>
      <c r="H52" s="61"/>
      <c r="I52" s="61"/>
      <c r="J52" s="71">
        <f>I52+H52+G52</f>
        <v>0</v>
      </c>
      <c r="K52" s="61"/>
      <c r="L52" s="61"/>
      <c r="M52" s="61"/>
      <c r="N52" s="71">
        <f>M52+L52+K52</f>
        <v>0</v>
      </c>
      <c r="O52" s="61"/>
      <c r="P52" s="61"/>
      <c r="Q52" s="61"/>
      <c r="R52" s="71">
        <f>Q52+P52+O52</f>
        <v>0</v>
      </c>
      <c r="S52" s="106">
        <f>R52+N52+J52+F52</f>
        <v>0</v>
      </c>
    </row>
    <row r="53" spans="1:19" ht="21" customHeight="1">
      <c r="A53" s="109"/>
      <c r="B53" s="23" t="s">
        <v>64</v>
      </c>
      <c r="C53" s="63"/>
      <c r="D53" s="63"/>
      <c r="E53" s="63"/>
      <c r="F53" s="71">
        <f>E53+D53+C53</f>
        <v>0</v>
      </c>
      <c r="G53" s="63"/>
      <c r="H53" s="63"/>
      <c r="I53" s="63"/>
      <c r="J53" s="71">
        <f>I53+H53+G53</f>
        <v>0</v>
      </c>
      <c r="K53" s="63"/>
      <c r="L53" s="63"/>
      <c r="M53" s="63"/>
      <c r="N53" s="71">
        <f>M53+L53+K53</f>
        <v>0</v>
      </c>
      <c r="O53" s="63"/>
      <c r="P53" s="63"/>
      <c r="Q53" s="63"/>
      <c r="R53" s="71">
        <f>Q53+P53+O53</f>
        <v>0</v>
      </c>
      <c r="S53" s="106">
        <f>R53+N53+J53+F53</f>
        <v>0</v>
      </c>
    </row>
    <row r="54" spans="1:19" ht="21" customHeight="1" thickBot="1">
      <c r="A54" s="109"/>
      <c r="B54" s="21" t="s">
        <v>15</v>
      </c>
      <c r="C54" s="84" t="e">
        <f>C52/C53*100</f>
        <v>#DIV/0!</v>
      </c>
      <c r="D54" s="84" t="e">
        <f t="shared" ref="D54:S54" si="17">D52/D53*100</f>
        <v>#DIV/0!</v>
      </c>
      <c r="E54" s="84" t="e">
        <f t="shared" si="17"/>
        <v>#DIV/0!</v>
      </c>
      <c r="F54" s="73" t="e">
        <f t="shared" si="17"/>
        <v>#DIV/0!</v>
      </c>
      <c r="G54" s="84" t="e">
        <f t="shared" si="17"/>
        <v>#DIV/0!</v>
      </c>
      <c r="H54" s="84" t="e">
        <f t="shared" si="17"/>
        <v>#DIV/0!</v>
      </c>
      <c r="I54" s="84" t="e">
        <f t="shared" si="17"/>
        <v>#DIV/0!</v>
      </c>
      <c r="J54" s="73" t="e">
        <f t="shared" si="17"/>
        <v>#DIV/0!</v>
      </c>
      <c r="K54" s="84" t="e">
        <f t="shared" si="17"/>
        <v>#DIV/0!</v>
      </c>
      <c r="L54" s="84" t="e">
        <f t="shared" si="17"/>
        <v>#DIV/0!</v>
      </c>
      <c r="M54" s="84" t="e">
        <f t="shared" si="17"/>
        <v>#DIV/0!</v>
      </c>
      <c r="N54" s="73" t="e">
        <f t="shared" si="17"/>
        <v>#DIV/0!</v>
      </c>
      <c r="O54" s="84" t="e">
        <f t="shared" si="17"/>
        <v>#DIV/0!</v>
      </c>
      <c r="P54" s="84" t="e">
        <f t="shared" si="17"/>
        <v>#DIV/0!</v>
      </c>
      <c r="Q54" s="84" t="e">
        <f t="shared" si="17"/>
        <v>#DIV/0!</v>
      </c>
      <c r="R54" s="73" t="e">
        <f t="shared" si="17"/>
        <v>#DIV/0!</v>
      </c>
      <c r="S54" s="84" t="e">
        <f t="shared" si="17"/>
        <v>#DIV/0!</v>
      </c>
    </row>
    <row r="55" spans="1:19" ht="21" customHeight="1" thickBot="1">
      <c r="A55" s="109">
        <v>15</v>
      </c>
      <c r="B55" s="26" t="s">
        <v>73</v>
      </c>
      <c r="C55" s="58"/>
      <c r="D55" s="58"/>
      <c r="E55" s="58"/>
      <c r="F55" s="71">
        <f>E55+D55+C55</f>
        <v>0</v>
      </c>
      <c r="G55" s="58"/>
      <c r="H55" s="58"/>
      <c r="I55" s="58"/>
      <c r="J55" s="71">
        <f>I55+H55+G55</f>
        <v>0</v>
      </c>
      <c r="K55" s="58"/>
      <c r="L55" s="58"/>
      <c r="M55" s="58"/>
      <c r="N55" s="71">
        <f>M55+L55+K55</f>
        <v>0</v>
      </c>
      <c r="O55" s="58"/>
      <c r="P55" s="58"/>
      <c r="Q55" s="58"/>
      <c r="R55" s="71">
        <f>Q55+P55+O55</f>
        <v>0</v>
      </c>
      <c r="S55" s="101">
        <f>R55+N55+J55+F55</f>
        <v>0</v>
      </c>
    </row>
    <row r="56" spans="1:19" ht="21" customHeight="1">
      <c r="A56" s="109"/>
      <c r="B56" s="25" t="s">
        <v>63</v>
      </c>
      <c r="C56" s="59"/>
      <c r="D56" s="59"/>
      <c r="E56" s="59"/>
      <c r="F56" s="71">
        <f>E56+D56+C56</f>
        <v>0</v>
      </c>
      <c r="G56" s="59"/>
      <c r="H56" s="59"/>
      <c r="I56" s="59"/>
      <c r="J56" s="71">
        <f>I56+H56+G56</f>
        <v>0</v>
      </c>
      <c r="K56" s="59"/>
      <c r="L56" s="59"/>
      <c r="M56" s="59"/>
      <c r="N56" s="72">
        <f>M56+L56+K56</f>
        <v>0</v>
      </c>
      <c r="O56" s="59"/>
      <c r="P56" s="59"/>
      <c r="Q56" s="59"/>
      <c r="R56" s="71">
        <f>Q56+P56+O56</f>
        <v>0</v>
      </c>
      <c r="S56" s="101">
        <f>R56+N56+J56+F56</f>
        <v>0</v>
      </c>
    </row>
    <row r="57" spans="1:19" ht="21" customHeight="1" thickBot="1">
      <c r="A57" s="109"/>
      <c r="B57" s="8" t="s">
        <v>13</v>
      </c>
      <c r="C57" s="83" t="e">
        <f>C55/C56*100</f>
        <v>#DIV/0!</v>
      </c>
      <c r="D57" s="83" t="e">
        <f t="shared" ref="D57:S57" si="18">D55/D56*100</f>
        <v>#DIV/0!</v>
      </c>
      <c r="E57" s="83" t="e">
        <f t="shared" si="18"/>
        <v>#DIV/0!</v>
      </c>
      <c r="F57" s="73" t="e">
        <f t="shared" si="18"/>
        <v>#DIV/0!</v>
      </c>
      <c r="G57" s="83" t="e">
        <f t="shared" si="18"/>
        <v>#DIV/0!</v>
      </c>
      <c r="H57" s="83" t="e">
        <f t="shared" si="18"/>
        <v>#DIV/0!</v>
      </c>
      <c r="I57" s="83" t="e">
        <f t="shared" si="18"/>
        <v>#DIV/0!</v>
      </c>
      <c r="J57" s="73" t="e">
        <f t="shared" si="18"/>
        <v>#DIV/0!</v>
      </c>
      <c r="K57" s="83" t="e">
        <f t="shared" si="18"/>
        <v>#DIV/0!</v>
      </c>
      <c r="L57" s="83" t="e">
        <f t="shared" si="18"/>
        <v>#DIV/0!</v>
      </c>
      <c r="M57" s="83" t="e">
        <f t="shared" si="18"/>
        <v>#DIV/0!</v>
      </c>
      <c r="N57" s="73" t="e">
        <f t="shared" si="18"/>
        <v>#DIV/0!</v>
      </c>
      <c r="O57" s="83" t="e">
        <f t="shared" si="18"/>
        <v>#DIV/0!</v>
      </c>
      <c r="P57" s="83" t="e">
        <f t="shared" si="18"/>
        <v>#DIV/0!</v>
      </c>
      <c r="Q57" s="83" t="e">
        <f t="shared" si="18"/>
        <v>#DIV/0!</v>
      </c>
      <c r="R57" s="73" t="e">
        <f t="shared" si="18"/>
        <v>#DIV/0!</v>
      </c>
      <c r="S57" s="83" t="e">
        <f t="shared" si="18"/>
        <v>#DIV/0!</v>
      </c>
    </row>
    <row r="58" spans="1:19" ht="21" customHeight="1" thickBot="1">
      <c r="A58" s="109">
        <v>16</v>
      </c>
      <c r="B58" s="15" t="s">
        <v>69</v>
      </c>
      <c r="C58" s="54"/>
      <c r="D58" s="54"/>
      <c r="E58" s="54"/>
      <c r="F58" s="71">
        <f>E58+D58+C58</f>
        <v>0</v>
      </c>
      <c r="G58" s="54"/>
      <c r="H58" s="54"/>
      <c r="I58" s="54"/>
      <c r="J58" s="71">
        <f>I58+H58+G58</f>
        <v>0</v>
      </c>
      <c r="K58" s="54"/>
      <c r="L58" s="54"/>
      <c r="M58" s="54"/>
      <c r="N58" s="71">
        <f>M58+L58+K58</f>
        <v>0</v>
      </c>
      <c r="O58" s="54"/>
      <c r="P58" s="54"/>
      <c r="Q58" s="54"/>
      <c r="R58" s="71">
        <f>Q58+P58+O58</f>
        <v>0</v>
      </c>
      <c r="S58" s="105">
        <f>R58+N58+J58+F58</f>
        <v>0</v>
      </c>
    </row>
    <row r="59" spans="1:19" ht="21" customHeight="1">
      <c r="A59" s="109"/>
      <c r="B59" s="16" t="s">
        <v>68</v>
      </c>
      <c r="C59" s="55"/>
      <c r="D59" s="55"/>
      <c r="E59" s="55"/>
      <c r="F59" s="71">
        <f>E59+D59+C59</f>
        <v>0</v>
      </c>
      <c r="G59" s="55"/>
      <c r="H59" s="55"/>
      <c r="I59" s="55"/>
      <c r="J59" s="71">
        <f>I59+H59+G59</f>
        <v>0</v>
      </c>
      <c r="K59" s="55"/>
      <c r="L59" s="55"/>
      <c r="M59" s="55"/>
      <c r="N59" s="72">
        <f>M59+L59+K59</f>
        <v>0</v>
      </c>
      <c r="O59" s="55"/>
      <c r="P59" s="55"/>
      <c r="Q59" s="55"/>
      <c r="R59" s="71">
        <f>Q59+P59+O59</f>
        <v>0</v>
      </c>
      <c r="S59" s="105">
        <f>R59+N59+J59+F59</f>
        <v>0</v>
      </c>
    </row>
    <row r="60" spans="1:19" ht="21" customHeight="1" thickBot="1">
      <c r="A60" s="109"/>
      <c r="B60" s="5" t="s">
        <v>66</v>
      </c>
      <c r="C60" s="82" t="e">
        <f>C58/C59*100</f>
        <v>#DIV/0!</v>
      </c>
      <c r="D60" s="82" t="e">
        <f t="shared" ref="D60:S60" si="19">D58/D59*100</f>
        <v>#DIV/0!</v>
      </c>
      <c r="E60" s="82" t="e">
        <f t="shared" si="19"/>
        <v>#DIV/0!</v>
      </c>
      <c r="F60" s="73" t="e">
        <f t="shared" si="19"/>
        <v>#DIV/0!</v>
      </c>
      <c r="G60" s="82" t="e">
        <f t="shared" si="19"/>
        <v>#DIV/0!</v>
      </c>
      <c r="H60" s="82" t="e">
        <f t="shared" si="19"/>
        <v>#DIV/0!</v>
      </c>
      <c r="I60" s="82" t="e">
        <f t="shared" si="19"/>
        <v>#DIV/0!</v>
      </c>
      <c r="J60" s="73" t="e">
        <f t="shared" si="19"/>
        <v>#DIV/0!</v>
      </c>
      <c r="K60" s="82" t="e">
        <f t="shared" si="19"/>
        <v>#DIV/0!</v>
      </c>
      <c r="L60" s="82" t="e">
        <f t="shared" si="19"/>
        <v>#DIV/0!</v>
      </c>
      <c r="M60" s="82" t="e">
        <f t="shared" si="19"/>
        <v>#DIV/0!</v>
      </c>
      <c r="N60" s="73" t="e">
        <f t="shared" si="19"/>
        <v>#DIV/0!</v>
      </c>
      <c r="O60" s="82" t="e">
        <f t="shared" si="19"/>
        <v>#DIV/0!</v>
      </c>
      <c r="P60" s="82" t="e">
        <f t="shared" si="19"/>
        <v>#DIV/0!</v>
      </c>
      <c r="Q60" s="82" t="e">
        <f t="shared" si="19"/>
        <v>#DIV/0!</v>
      </c>
      <c r="R60" s="73" t="e">
        <f t="shared" si="19"/>
        <v>#DIV/0!</v>
      </c>
      <c r="S60" s="82" t="e">
        <f t="shared" si="19"/>
        <v>#DIV/0!</v>
      </c>
    </row>
    <row r="61" spans="1:19" ht="21" customHeight="1" thickBot="1">
      <c r="A61" s="109"/>
      <c r="B61" s="38" t="s">
        <v>70</v>
      </c>
      <c r="C61" s="64"/>
      <c r="D61" s="64"/>
      <c r="E61" s="64"/>
      <c r="F61" s="71">
        <f>E61+D61+C61</f>
        <v>0</v>
      </c>
      <c r="G61" s="64"/>
      <c r="H61" s="64"/>
      <c r="I61" s="64"/>
      <c r="J61" s="71">
        <f>I61+H61+G61</f>
        <v>0</v>
      </c>
      <c r="K61" s="64"/>
      <c r="L61" s="64"/>
      <c r="M61" s="64"/>
      <c r="N61" s="71">
        <f>M61+L61+K61</f>
        <v>0</v>
      </c>
      <c r="O61" s="64"/>
      <c r="P61" s="64"/>
      <c r="Q61" s="64"/>
      <c r="R61" s="71">
        <f>Q61+P61+O61</f>
        <v>0</v>
      </c>
      <c r="S61" s="107">
        <f>R61+N61+J61+F61</f>
        <v>0</v>
      </c>
    </row>
    <row r="62" spans="1:19" ht="21" customHeight="1">
      <c r="A62" s="109"/>
      <c r="B62" s="39" t="s">
        <v>71</v>
      </c>
      <c r="C62" s="65"/>
      <c r="D62" s="65"/>
      <c r="E62" s="65"/>
      <c r="F62" s="71">
        <f>E62+D62+C62</f>
        <v>0</v>
      </c>
      <c r="G62" s="65"/>
      <c r="H62" s="65"/>
      <c r="I62" s="65"/>
      <c r="J62" s="71">
        <f>I62+H62+G62</f>
        <v>0</v>
      </c>
      <c r="K62" s="65"/>
      <c r="L62" s="65"/>
      <c r="M62" s="65"/>
      <c r="N62" s="72">
        <f>M62+L62+K62</f>
        <v>0</v>
      </c>
      <c r="O62" s="65"/>
      <c r="P62" s="65"/>
      <c r="Q62" s="65"/>
      <c r="R62" s="71">
        <f>Q62+P62+O62</f>
        <v>0</v>
      </c>
      <c r="S62" s="107">
        <f>R62+N62+J62+F62</f>
        <v>0</v>
      </c>
    </row>
    <row r="63" spans="1:19" ht="21" customHeight="1" thickBot="1">
      <c r="A63" s="109"/>
      <c r="B63" s="40" t="s">
        <v>67</v>
      </c>
      <c r="C63" s="81" t="e">
        <f>C61/C62*100</f>
        <v>#DIV/0!</v>
      </c>
      <c r="D63" s="81" t="e">
        <f t="shared" ref="D63:S63" si="20">D61/D62*100</f>
        <v>#DIV/0!</v>
      </c>
      <c r="E63" s="81" t="e">
        <f t="shared" si="20"/>
        <v>#DIV/0!</v>
      </c>
      <c r="F63" s="73" t="e">
        <f t="shared" si="20"/>
        <v>#DIV/0!</v>
      </c>
      <c r="G63" s="81" t="e">
        <f t="shared" si="20"/>
        <v>#DIV/0!</v>
      </c>
      <c r="H63" s="81" t="e">
        <f t="shared" si="20"/>
        <v>#DIV/0!</v>
      </c>
      <c r="I63" s="81" t="e">
        <f t="shared" si="20"/>
        <v>#DIV/0!</v>
      </c>
      <c r="J63" s="73" t="e">
        <f t="shared" si="20"/>
        <v>#DIV/0!</v>
      </c>
      <c r="K63" s="81" t="e">
        <f t="shared" si="20"/>
        <v>#DIV/0!</v>
      </c>
      <c r="L63" s="81" t="e">
        <f t="shared" si="20"/>
        <v>#DIV/0!</v>
      </c>
      <c r="M63" s="81" t="e">
        <f t="shared" si="20"/>
        <v>#DIV/0!</v>
      </c>
      <c r="N63" s="73" t="e">
        <f t="shared" si="20"/>
        <v>#DIV/0!</v>
      </c>
      <c r="O63" s="81" t="e">
        <f t="shared" si="20"/>
        <v>#DIV/0!</v>
      </c>
      <c r="P63" s="81" t="e">
        <f t="shared" si="20"/>
        <v>#DIV/0!</v>
      </c>
      <c r="Q63" s="81" t="e">
        <f t="shared" si="20"/>
        <v>#DIV/0!</v>
      </c>
      <c r="R63" s="73" t="e">
        <f t="shared" si="20"/>
        <v>#DIV/0!</v>
      </c>
      <c r="S63" s="81" t="e">
        <f t="shared" si="20"/>
        <v>#DIV/0!</v>
      </c>
    </row>
  </sheetData>
  <sheetProtection password="CE28" sheet="1" objects="1" scenarios="1"/>
  <mergeCells count="16">
    <mergeCell ref="A49:A51"/>
    <mergeCell ref="A52:A54"/>
    <mergeCell ref="A55:A57"/>
    <mergeCell ref="A58:A63"/>
    <mergeCell ref="A25:A30"/>
    <mergeCell ref="A31:A36"/>
    <mergeCell ref="A37:A39"/>
    <mergeCell ref="A40:A45"/>
    <mergeCell ref="A46:A48"/>
    <mergeCell ref="A19:A21"/>
    <mergeCell ref="A22:A24"/>
    <mergeCell ref="B2:S2"/>
    <mergeCell ref="A4:A6"/>
    <mergeCell ref="A7:A12"/>
    <mergeCell ref="A13:A15"/>
    <mergeCell ref="A16:A18"/>
  </mergeCells>
  <pageMargins left="0.7" right="0.7" top="0.75" bottom="0.75" header="0.3" footer="0.3"/>
  <pageSetup orientation="portrait" r:id="rId1"/>
  <ignoredErrors>
    <ignoredError sqref="H6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H5:O285"/>
  <sheetViews>
    <sheetView rightToLeft="1" workbookViewId="0">
      <selection activeCell="K13" sqref="K13"/>
    </sheetView>
  </sheetViews>
  <sheetFormatPr defaultRowHeight="15"/>
  <cols>
    <col min="14" max="14" width="11.42578125" bestFit="1" customWidth="1"/>
  </cols>
  <sheetData>
    <row r="5" spans="8:15">
      <c r="O5" t="s">
        <v>11</v>
      </c>
    </row>
    <row r="6" spans="8:15">
      <c r="N6" t="s">
        <v>7</v>
      </c>
      <c r="O6" t="e">
        <f>'شاخص های ایمنی بیمار'!F6</f>
        <v>#DIV/0!</v>
      </c>
    </row>
    <row r="7" spans="8:15">
      <c r="N7" t="s">
        <v>10</v>
      </c>
      <c r="O7" t="e">
        <f>'شاخص های ایمنی بیمار'!J6</f>
        <v>#DIV/0!</v>
      </c>
    </row>
    <row r="8" spans="8:15">
      <c r="N8" t="s">
        <v>8</v>
      </c>
      <c r="O8" t="e">
        <f>'شاخص های ایمنی بیمار'!N6</f>
        <v>#DIV/0!</v>
      </c>
    </row>
    <row r="9" spans="8:15">
      <c r="N9" t="s">
        <v>9</v>
      </c>
      <c r="O9" t="e">
        <f>'شاخص های ایمنی بیمار'!R6</f>
        <v>#DIV/0!</v>
      </c>
    </row>
    <row r="12" spans="8:15">
      <c r="H12" s="1"/>
    </row>
    <row r="14" spans="8:15">
      <c r="O14" t="s">
        <v>21</v>
      </c>
    </row>
    <row r="15" spans="8:15">
      <c r="N15" t="s">
        <v>7</v>
      </c>
      <c r="O15" t="e">
        <f>'شاخص های ایمنی بیمار'!F9</f>
        <v>#DIV/0!</v>
      </c>
    </row>
    <row r="16" spans="8:15">
      <c r="N16" t="s">
        <v>10</v>
      </c>
      <c r="O16" t="e">
        <f>'شاخص های ایمنی بیمار'!J9</f>
        <v>#DIV/0!</v>
      </c>
    </row>
    <row r="17" spans="14:15">
      <c r="N17" t="s">
        <v>8</v>
      </c>
      <c r="O17" t="e">
        <f>'شاخص های ایمنی بیمار'!N12</f>
        <v>#DIV/0!</v>
      </c>
    </row>
    <row r="18" spans="14:15">
      <c r="N18" t="s">
        <v>9</v>
      </c>
      <c r="O18" t="e">
        <f>'شاخص های ایمنی بیمار'!R12</f>
        <v>#DIV/0!</v>
      </c>
    </row>
    <row r="26" spans="14:15">
      <c r="O26" t="s">
        <v>22</v>
      </c>
    </row>
    <row r="27" spans="14:15">
      <c r="N27" t="s">
        <v>7</v>
      </c>
      <c r="O27" t="e">
        <f>'شاخص های ایمنی بیمار'!F12</f>
        <v>#DIV/0!</v>
      </c>
    </row>
    <row r="28" spans="14:15">
      <c r="N28" t="s">
        <v>10</v>
      </c>
      <c r="O28" t="e">
        <f>'شاخص های ایمنی بیمار'!J12</f>
        <v>#DIV/0!</v>
      </c>
    </row>
    <row r="29" spans="14:15">
      <c r="N29" t="s">
        <v>8</v>
      </c>
      <c r="O29" t="e">
        <f>'شاخص های ایمنی بیمار'!N12</f>
        <v>#DIV/0!</v>
      </c>
    </row>
    <row r="30" spans="14:15">
      <c r="N30" t="s">
        <v>9</v>
      </c>
      <c r="O30" t="e">
        <f>'شاخص های ایمنی بیمار'!R12</f>
        <v>#DIV/0!</v>
      </c>
    </row>
    <row r="44" spans="14:15">
      <c r="O44" t="s">
        <v>14</v>
      </c>
    </row>
    <row r="45" spans="14:15">
      <c r="N45" t="s">
        <v>7</v>
      </c>
      <c r="O45" t="e">
        <f>'شاخص های ایمنی بیمار'!F15</f>
        <v>#DIV/0!</v>
      </c>
    </row>
    <row r="46" spans="14:15">
      <c r="N46" t="s">
        <v>10</v>
      </c>
      <c r="O46" t="e">
        <f>'شاخص های ایمنی بیمار'!J15</f>
        <v>#DIV/0!</v>
      </c>
    </row>
    <row r="47" spans="14:15">
      <c r="N47" t="s">
        <v>8</v>
      </c>
      <c r="O47" t="e">
        <f>'شاخص های ایمنی بیمار'!N15</f>
        <v>#DIV/0!</v>
      </c>
    </row>
    <row r="48" spans="14:15">
      <c r="N48" t="s">
        <v>9</v>
      </c>
      <c r="O48" t="e">
        <f>'شاخص های ایمنی بیمار'!R15</f>
        <v>#DIV/0!</v>
      </c>
    </row>
    <row r="57" spans="14:15">
      <c r="O57" t="s">
        <v>49</v>
      </c>
    </row>
    <row r="58" spans="14:15">
      <c r="N58" t="s">
        <v>7</v>
      </c>
      <c r="O58" t="e">
        <f>'شاخص های ایمنی بیمار'!F18</f>
        <v>#DIV/0!</v>
      </c>
    </row>
    <row r="59" spans="14:15">
      <c r="N59" t="s">
        <v>10</v>
      </c>
      <c r="O59" t="e">
        <f>'شاخص های ایمنی بیمار'!J18</f>
        <v>#DIV/0!</v>
      </c>
    </row>
    <row r="60" spans="14:15">
      <c r="N60" t="s">
        <v>8</v>
      </c>
      <c r="O60" t="e">
        <f>'شاخص های ایمنی بیمار'!N18</f>
        <v>#DIV/0!</v>
      </c>
    </row>
    <row r="61" spans="14:15">
      <c r="N61" t="s">
        <v>9</v>
      </c>
      <c r="O61" t="e">
        <f>'شاخص های ایمنی بیمار'!R18</f>
        <v>#DIV/0!</v>
      </c>
    </row>
    <row r="74" spans="14:15">
      <c r="O74" t="s">
        <v>50</v>
      </c>
    </row>
    <row r="75" spans="14:15">
      <c r="N75" t="s">
        <v>7</v>
      </c>
      <c r="O75" t="e">
        <f>'شاخص های ایمنی بیمار'!F21</f>
        <v>#DIV/0!</v>
      </c>
    </row>
    <row r="76" spans="14:15">
      <c r="N76" t="s">
        <v>10</v>
      </c>
      <c r="O76" t="e">
        <f>'شاخص های ایمنی بیمار'!J21</f>
        <v>#DIV/0!</v>
      </c>
    </row>
    <row r="77" spans="14:15">
      <c r="N77" t="s">
        <v>8</v>
      </c>
      <c r="O77" t="e">
        <f>'شاخص های ایمنی بیمار'!N21</f>
        <v>#DIV/0!</v>
      </c>
    </row>
    <row r="78" spans="14:15">
      <c r="N78" t="s">
        <v>9</v>
      </c>
      <c r="O78" t="e">
        <f>'شاخص های ایمنی بیمار'!R21</f>
        <v>#DIV/0!</v>
      </c>
    </row>
    <row r="92" spans="14:15">
      <c r="O92" t="s">
        <v>16</v>
      </c>
    </row>
    <row r="93" spans="14:15">
      <c r="N93" t="s">
        <v>7</v>
      </c>
      <c r="O93" t="e">
        <f>'شاخص های ایمنی بیمار'!F24</f>
        <v>#DIV/0!</v>
      </c>
    </row>
    <row r="94" spans="14:15">
      <c r="N94" t="s">
        <v>10</v>
      </c>
      <c r="O94" t="e">
        <f>'شاخص های ایمنی بیمار'!J24</f>
        <v>#DIV/0!</v>
      </c>
    </row>
    <row r="95" spans="14:15">
      <c r="N95" t="s">
        <v>8</v>
      </c>
      <c r="O95" t="e">
        <f>'شاخص های ایمنی بیمار'!N24</f>
        <v>#DIV/0!</v>
      </c>
    </row>
    <row r="96" spans="14:15">
      <c r="N96" t="s">
        <v>9</v>
      </c>
      <c r="O96" t="e">
        <f>'شاخص های ایمنی بیمار'!R24</f>
        <v>#DIV/0!</v>
      </c>
    </row>
    <row r="104" spans="14:15">
      <c r="O104" t="s">
        <v>51</v>
      </c>
    </row>
    <row r="105" spans="14:15">
      <c r="N105" t="s">
        <v>7</v>
      </c>
      <c r="O105" t="e">
        <f>'شاخص های ایمنی بیمار'!F27</f>
        <v>#DIV/0!</v>
      </c>
    </row>
    <row r="106" spans="14:15">
      <c r="N106" t="s">
        <v>10</v>
      </c>
      <c r="O106" t="e">
        <f>'شاخص های ایمنی بیمار'!J27</f>
        <v>#DIV/0!</v>
      </c>
    </row>
    <row r="107" spans="14:15">
      <c r="N107" t="s">
        <v>8</v>
      </c>
      <c r="O107" t="e">
        <f>'شاخص های ایمنی بیمار'!N27</f>
        <v>#DIV/0!</v>
      </c>
    </row>
    <row r="108" spans="14:15">
      <c r="N108" t="s">
        <v>9</v>
      </c>
      <c r="O108" t="e">
        <f>'شاخص های ایمنی بیمار'!R27</f>
        <v>#DIV/0!</v>
      </c>
    </row>
    <row r="119" spans="14:15">
      <c r="O119" t="s">
        <v>40</v>
      </c>
    </row>
    <row r="120" spans="14:15">
      <c r="N120" t="s">
        <v>7</v>
      </c>
      <c r="O120" t="e">
        <f>'شاخص های ایمنی بیمار'!F33</f>
        <v>#DIV/0!</v>
      </c>
    </row>
    <row r="121" spans="14:15">
      <c r="N121" t="s">
        <v>10</v>
      </c>
      <c r="O121" t="e">
        <f>'شاخص های ایمنی بیمار'!J33</f>
        <v>#DIV/0!</v>
      </c>
    </row>
    <row r="122" spans="14:15">
      <c r="N122" t="s">
        <v>8</v>
      </c>
      <c r="O122" t="e">
        <f>'شاخص های ایمنی بیمار'!N33</f>
        <v>#DIV/0!</v>
      </c>
    </row>
    <row r="123" spans="14:15">
      <c r="N123" t="s">
        <v>9</v>
      </c>
      <c r="O123" t="e">
        <f>'شاخص های ایمنی بیمار'!R33</f>
        <v>#DIV/0!</v>
      </c>
    </row>
    <row r="135" spans="14:15">
      <c r="O135" t="s">
        <v>77</v>
      </c>
    </row>
    <row r="136" spans="14:15">
      <c r="N136" t="s">
        <v>7</v>
      </c>
      <c r="O136" s="41" t="e">
        <f>'شاخص های ایمنی بیمار'!F36</f>
        <v>#DIV/0!</v>
      </c>
    </row>
    <row r="137" spans="14:15">
      <c r="N137" t="s">
        <v>10</v>
      </c>
      <c r="O137" s="41" t="e">
        <f>'شاخص های ایمنی بیمار'!J36</f>
        <v>#DIV/0!</v>
      </c>
    </row>
    <row r="138" spans="14:15">
      <c r="N138" t="s">
        <v>8</v>
      </c>
      <c r="O138" s="41" t="e">
        <f>'شاخص های ایمنی بیمار'!N36</f>
        <v>#DIV/0!</v>
      </c>
    </row>
    <row r="139" spans="14:15">
      <c r="N139" t="s">
        <v>9</v>
      </c>
      <c r="O139" s="41" t="e">
        <f>'شاخص های ایمنی بیمار'!R36</f>
        <v>#DIV/0!</v>
      </c>
    </row>
    <row r="151" spans="14:15">
      <c r="O151" t="s">
        <v>55</v>
      </c>
    </row>
    <row r="152" spans="14:15">
      <c r="N152" t="s">
        <v>7</v>
      </c>
      <c r="O152" s="41" t="e">
        <f>'شاخص های ایمنی بیمار'!F39</f>
        <v>#DIV/0!</v>
      </c>
    </row>
    <row r="153" spans="14:15">
      <c r="N153" t="s">
        <v>10</v>
      </c>
      <c r="O153" s="41" t="e">
        <f>'شاخص های ایمنی بیمار'!J39</f>
        <v>#DIV/0!</v>
      </c>
    </row>
    <row r="154" spans="14:15">
      <c r="N154" t="s">
        <v>8</v>
      </c>
      <c r="O154" s="41" t="e">
        <f>'شاخص های ایمنی بیمار'!N39</f>
        <v>#DIV/0!</v>
      </c>
    </row>
    <row r="155" spans="14:15">
      <c r="N155" t="s">
        <v>9</v>
      </c>
      <c r="O155" s="41" t="e">
        <f>'شاخص های ایمنی بیمار'!R39</f>
        <v>#DIV/0!</v>
      </c>
    </row>
    <row r="168" spans="14:15">
      <c r="O168" t="s">
        <v>78</v>
      </c>
    </row>
    <row r="169" spans="14:15">
      <c r="N169" t="s">
        <v>7</v>
      </c>
      <c r="O169" s="41" t="e">
        <f>'شاخص های ایمنی بیمار'!F42</f>
        <v>#DIV/0!</v>
      </c>
    </row>
    <row r="170" spans="14:15">
      <c r="N170" t="s">
        <v>10</v>
      </c>
      <c r="O170" s="41" t="e">
        <f>'شاخص های ایمنی بیمار'!J42</f>
        <v>#DIV/0!</v>
      </c>
    </row>
    <row r="171" spans="14:15">
      <c r="N171" t="s">
        <v>8</v>
      </c>
      <c r="O171" s="41" t="e">
        <f>'شاخص های ایمنی بیمار'!N42</f>
        <v>#DIV/0!</v>
      </c>
    </row>
    <row r="172" spans="14:15">
      <c r="N172" t="s">
        <v>9</v>
      </c>
      <c r="O172" s="41" t="e">
        <f>'شاخص های ایمنی بیمار'!R42</f>
        <v>#DIV/0!</v>
      </c>
    </row>
    <row r="185" spans="14:15">
      <c r="O185" t="s">
        <v>79</v>
      </c>
    </row>
    <row r="186" spans="14:15">
      <c r="N186" t="s">
        <v>7</v>
      </c>
      <c r="O186" s="41" t="e">
        <f>'شاخص های ایمنی بیمار'!F45</f>
        <v>#DIV/0!</v>
      </c>
    </row>
    <row r="187" spans="14:15">
      <c r="N187" t="s">
        <v>10</v>
      </c>
      <c r="O187" s="41" t="e">
        <f>'شاخص های ایمنی بیمار'!J45</f>
        <v>#DIV/0!</v>
      </c>
    </row>
    <row r="188" spans="14:15">
      <c r="N188" t="s">
        <v>8</v>
      </c>
      <c r="O188" s="41" t="e">
        <f>'شاخص های ایمنی بیمار'!N45</f>
        <v>#DIV/0!</v>
      </c>
    </row>
    <row r="189" spans="14:15">
      <c r="N189" t="s">
        <v>9</v>
      </c>
      <c r="O189" s="41" t="e">
        <f>'شاخص های ایمنی بیمار'!R45</f>
        <v>#DIV/0!</v>
      </c>
    </row>
    <row r="199" spans="14:15">
      <c r="O199" t="s">
        <v>19</v>
      </c>
    </row>
    <row r="200" spans="14:15">
      <c r="N200" t="s">
        <v>7</v>
      </c>
      <c r="O200" s="41" t="e">
        <f>'شاخص های ایمنی بیمار'!F48</f>
        <v>#DIV/0!</v>
      </c>
    </row>
    <row r="201" spans="14:15">
      <c r="N201" t="s">
        <v>10</v>
      </c>
      <c r="O201" s="41" t="e">
        <f>'شاخص های ایمنی بیمار'!J48</f>
        <v>#DIV/0!</v>
      </c>
    </row>
    <row r="202" spans="14:15">
      <c r="N202" t="s">
        <v>8</v>
      </c>
      <c r="O202" s="41" t="e">
        <f>'شاخص های ایمنی بیمار'!N48</f>
        <v>#DIV/0!</v>
      </c>
    </row>
    <row r="203" spans="14:15">
      <c r="N203" t="s">
        <v>9</v>
      </c>
      <c r="O203" s="41" t="e">
        <f>'شاخص های ایمنی بیمار'!R48</f>
        <v>#DIV/0!</v>
      </c>
    </row>
    <row r="215" spans="14:15">
      <c r="O215" t="s">
        <v>80</v>
      </c>
    </row>
    <row r="216" spans="14:15">
      <c r="N216" t="s">
        <v>7</v>
      </c>
      <c r="O216" s="41" t="e">
        <f>'شاخص های ایمنی بیمار'!F51</f>
        <v>#DIV/0!</v>
      </c>
    </row>
    <row r="217" spans="14:15">
      <c r="N217" t="s">
        <v>10</v>
      </c>
      <c r="O217" s="41" t="e">
        <f>'شاخص های ایمنی بیمار'!J51</f>
        <v>#DIV/0!</v>
      </c>
    </row>
    <row r="218" spans="14:15">
      <c r="N218" t="s">
        <v>8</v>
      </c>
      <c r="O218" s="41" t="e">
        <f>'شاخص های ایمنی بیمار'!N51</f>
        <v>#DIV/0!</v>
      </c>
    </row>
    <row r="219" spans="14:15">
      <c r="N219" t="s">
        <v>9</v>
      </c>
      <c r="O219" s="41" t="e">
        <f>'شاخص های ایمنی بیمار'!R51</f>
        <v>#DIV/0!</v>
      </c>
    </row>
    <row r="232" spans="14:15">
      <c r="O232" t="s">
        <v>15</v>
      </c>
    </row>
    <row r="233" spans="14:15">
      <c r="N233" t="s">
        <v>7</v>
      </c>
      <c r="O233" s="41" t="e">
        <f>'شاخص های ایمنی بیمار'!F54</f>
        <v>#DIV/0!</v>
      </c>
    </row>
    <row r="234" spans="14:15">
      <c r="N234" t="s">
        <v>10</v>
      </c>
      <c r="O234" s="41" t="e">
        <f>'شاخص های ایمنی بیمار'!J54</f>
        <v>#DIV/0!</v>
      </c>
    </row>
    <row r="235" spans="14:15">
      <c r="N235" t="s">
        <v>8</v>
      </c>
      <c r="O235" s="41" t="e">
        <f>'شاخص های ایمنی بیمار'!N54</f>
        <v>#DIV/0!</v>
      </c>
    </row>
    <row r="236" spans="14:15">
      <c r="N236" t="s">
        <v>9</v>
      </c>
      <c r="O236" s="41" t="e">
        <f>'شاخص های ایمنی بیمار'!R54</f>
        <v>#DIV/0!</v>
      </c>
    </row>
    <row r="246" spans="14:15">
      <c r="O246" t="s">
        <v>13</v>
      </c>
    </row>
    <row r="247" spans="14:15">
      <c r="N247" t="s">
        <v>7</v>
      </c>
      <c r="O247" s="41" t="e">
        <f>'شاخص های ایمنی بیمار'!F57</f>
        <v>#DIV/0!</v>
      </c>
    </row>
    <row r="248" spans="14:15">
      <c r="N248" t="s">
        <v>10</v>
      </c>
      <c r="O248" s="41" t="e">
        <f>'شاخص های ایمنی بیمار'!J57</f>
        <v>#DIV/0!</v>
      </c>
    </row>
    <row r="249" spans="14:15">
      <c r="N249" t="s">
        <v>8</v>
      </c>
      <c r="O249" s="41" t="e">
        <f>'شاخص های ایمنی بیمار'!N57</f>
        <v>#DIV/0!</v>
      </c>
    </row>
    <row r="250" spans="14:15">
      <c r="N250" t="s">
        <v>9</v>
      </c>
      <c r="O250" s="41" t="e">
        <f>'شاخص های ایمنی بیمار'!R57</f>
        <v>#DIV/0!</v>
      </c>
    </row>
    <row r="265" spans="14:15">
      <c r="O265" t="s">
        <v>66</v>
      </c>
    </row>
    <row r="266" spans="14:15">
      <c r="N266" t="s">
        <v>7</v>
      </c>
      <c r="O266" s="41" t="e">
        <f>'شاخص های ایمنی بیمار'!F60</f>
        <v>#DIV/0!</v>
      </c>
    </row>
    <row r="267" spans="14:15">
      <c r="N267" t="s">
        <v>10</v>
      </c>
      <c r="O267" s="41" t="e">
        <f>'شاخص های ایمنی بیمار'!J60</f>
        <v>#DIV/0!</v>
      </c>
    </row>
    <row r="268" spans="14:15">
      <c r="N268" t="s">
        <v>8</v>
      </c>
      <c r="O268" s="41" t="e">
        <f>'شاخص های ایمنی بیمار'!N60</f>
        <v>#DIV/0!</v>
      </c>
    </row>
    <row r="269" spans="14:15">
      <c r="N269" t="s">
        <v>9</v>
      </c>
      <c r="O269" s="41" t="e">
        <f>'شاخص های ایمنی بیمار'!R60</f>
        <v>#DIV/0!</v>
      </c>
    </row>
    <row r="281" spans="14:15">
      <c r="O281" t="s">
        <v>67</v>
      </c>
    </row>
    <row r="282" spans="14:15">
      <c r="N282" t="s">
        <v>7</v>
      </c>
      <c r="O282" s="41" t="e">
        <f>'شاخص های ایمنی بیمار'!F63</f>
        <v>#DIV/0!</v>
      </c>
    </row>
    <row r="283" spans="14:15">
      <c r="N283" t="s">
        <v>10</v>
      </c>
      <c r="O283" s="41" t="e">
        <f>'شاخص های ایمنی بیمار'!J63</f>
        <v>#DIV/0!</v>
      </c>
    </row>
    <row r="284" spans="14:15">
      <c r="N284" t="s">
        <v>8</v>
      </c>
      <c r="O284" s="41" t="e">
        <f>'شاخص های ایمنی بیمار'!N63</f>
        <v>#DIV/0!</v>
      </c>
    </row>
    <row r="285" spans="14:15">
      <c r="N285" t="s">
        <v>9</v>
      </c>
      <c r="O285" s="41" t="e">
        <f>'شاخص های ایمنی بیمار'!R63</f>
        <v>#DIV/0!</v>
      </c>
    </row>
  </sheetData>
  <pageMargins left="0.7" right="0.7" top="0.75" bottom="0.75" header="0.3" footer="0.3"/>
  <pageSetup scale="7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شاخص های ایمنی بیمار</vt:lpstr>
      <vt:lpstr>نمودارها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shirazizadehh.elham</dc:creator>
  <cp:lastModifiedBy>mohsenian.mahta</cp:lastModifiedBy>
  <dcterms:created xsi:type="dcterms:W3CDTF">2016-08-28T08:12:38Z</dcterms:created>
  <dcterms:modified xsi:type="dcterms:W3CDTF">2018-03-14T09:31:05Z</dcterms:modified>
</cp:coreProperties>
</file>